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9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<sst xmlns="http://schemas.openxmlformats.org/spreadsheetml/2006/main" count="60" uniqueCount="57">
  <si>
    <t>各类工作服协议供货项目调研报价表</t>
  </si>
  <si>
    <t>序号</t>
  </si>
  <si>
    <t>产品名称</t>
  </si>
  <si>
    <t>参考款式</t>
  </si>
  <si>
    <t>技术参数要求</t>
  </si>
  <si>
    <t>预计数量</t>
  </si>
  <si>
    <t>参数响应
(完全响应/正偏离/负偏离)</t>
  </si>
  <si>
    <t>响应品牌</t>
  </si>
  <si>
    <t>响应
单价
（元）</t>
  </si>
  <si>
    <t>小计（元）</t>
  </si>
  <si>
    <t>长袖分体护士服（纽扣款）</t>
  </si>
  <si>
    <t>1、纤维含量：聚酯纤维93%（±3%），棉7%（±3%）；
2、织物密度：经向640根/10cm（±3%），纬向415根/10cm（±3%）；
3、线密度: 经纱20.5tex（±3%）；纬纱18tex（±3%）；
4、平方米质量：≥230g/㎡
5、抗菌性能：＞95%;
6、耐水色牢度：≥4级；
7、耐酸碱汗渍色牢度：≥4级；
8、耐光色牢度：≥3级；
9、耐氯化水色牢度：≥4级；
10、耐热压色牢度：≥4级；
11、静电性能（洗前/洗后）：抗电性能优异；
12、断裂强力：经向≥1700N； 纬向≥1300N；
13、撕破强力：经向≥38N； 纬向≥24；
14、起毛起球：≥4级 ； 
15、勾丝：≥4级；
16、水洗尺寸变化率：经向≥-0.3%，纬向≥-0.3%
17、色差：≥4级；
18、透气性: ≥ 58mm/s；
19、耐磨性能：＞10000次；
20、PH值、异味、甲醛含量、不含可分解致癌芳香胺染料符合GB18401-2010标准A类指标基本安全技术要求；
21、符合GB/T 35611-2017《绿色产品评价纺织产品》。</t>
  </si>
  <si>
    <t>护士裤
（可选择松紧带/松紧带+抽绳/纽扣款，左右两个裤袋、后方一个裤袋）</t>
  </si>
  <si>
    <t>碎花室内衣+裤</t>
  </si>
  <si>
    <t>1、纤维含量（允差范围±2%）：35%聚酯纤维，65%棉；
2、织物密度（允差范围±2%）：经向439.7根/10cm,纬向223.6根/10cm；
3、织物重量：≥181g/㎡；
4、断裂强力：经向≥1500N，纬向≥820N；
5、撕破强力：经向≥36N，纬向≥33N；
6、抗起毛起球性：≥4级
7、水洗变化率：经向≥-2.5，纬向≥-1；
8、甲醛含量：≤75mg/kg；
9、PH值：4.0—8.5；
10、可分解致癌芳香胺染料：未检出；
11、耐水色牢度、耐酸汗渍色牢度、耐碱汗渍色牢度≥4级；
12、根据院方现有样板款式进行制作、微调或按照甲方指定款式进行定制，具有各种码数满足用户需求。
13、需根据院方要求在指定位置绣字或印制logo、科室名称。
14、裤子可根据科室需求制作松紧带/松紧带+抽绳/纽扣款，左右两个裤袋、后方一个裤袋）。
注：具有第三方检测机构出具的面料检测报告复印件。</t>
  </si>
  <si>
    <t>急救室内衣+裤</t>
  </si>
  <si>
    <t>内镜室洗手衣+裤</t>
  </si>
  <si>
    <t>（去污区）粉紫色长袖上衣</t>
  </si>
  <si>
    <t>（去污区）粉紫色长裤</t>
  </si>
  <si>
    <t>（包装区）女装蓝色长袖长装上衣</t>
  </si>
  <si>
    <t>中袖工衣+裤</t>
  </si>
  <si>
    <t>裤子</t>
  </si>
  <si>
    <t>帽子</t>
  </si>
  <si>
    <t>工勤人员工作服（夏装、短袖）</t>
  </si>
  <si>
    <t>工勤人员工作服（冬装、长袖）</t>
  </si>
  <si>
    <t>绿色手术衣
（后面绑绳）</t>
  </si>
  <si>
    <t>隔离衣（后面绑绳）</t>
  </si>
  <si>
    <t>短袖洗手衣</t>
  </si>
  <si>
    <t>长袖洗手衣</t>
  </si>
  <si>
    <t>洗手裤</t>
  </si>
  <si>
    <t>长袖排扣室内衣</t>
  </si>
  <si>
    <t>长袖室内衣</t>
  </si>
  <si>
    <t>短袖室内衣</t>
  </si>
  <si>
    <t>夏装急救服</t>
  </si>
  <si>
    <t>1、纤维含量（允差范围±2%）：84.4%聚酯纤维，15.6%粘纤；
2、织物密度（允差范围±2%）：经向505.3根/10cm,纬向250.6根/10cm；
3、织物重量：≥232g/㎡；
4、撕破强力：经向≥50N，纬向≥42N；
5、抗起毛起球性：≥4级
6、 PH值：4.0—8.5；
7、耐摩擦色牢度≥4级；
8、根据院方现有样板款式进行制作、微调或按照甲方指定款式进行定制，具有各种码数满足用户需求。
9、需根据院方要求在指定位置绣字或印制logo、科室名称。
注：具有第三方检测机构出具的面料检测报告复印件。</t>
  </si>
  <si>
    <t>导诊工作服上衣（粉色）</t>
  </si>
  <si>
    <t>西装外套（男款/女款）</t>
  </si>
  <si>
    <t>1、纤维含量（允差范围±2%）：聚酯纤维67.4%、粘纤30.4%、氨纶2.2%
2、线密度（允差范围±2%）：经向12.9x2tex（45.8/2S）、纬向11.0x2tex(53.7/2)
3、单位面积质量：≥250g/㎡
4、耐水色牢度：变色≥4级、沾色≥4级
5、耐汗渍色牢度：变色≥4级、沾色≥4级
6、耐皂洗色牢度：变色≥4级、沾色≥4级
7、耐光色牢度：≥3级
8、耐摩擦色牢度：干摩擦≥4级、湿摩擦≥4级
9、根据院方现有样板款式进行制作、微调或按照甲方指定款式进行定制，具有各种码数满足用户需求。
10、需根据院方要求在指定位置绣字或印制logo、科室名称。</t>
  </si>
  <si>
    <t>男士白色长袖衬衫</t>
  </si>
  <si>
    <t>1、纤维含量（允差范围±2%）：粘纤50.8%、聚酯纤维47.4%、氨纶1.8%
2、线密度（允差范围±2%）：经向14.8tex(39.9s)、纬向14.8tex(39.9s)
3、单位面积质量：≥157g/㎡
4、耐干摩擦色牢度：经向≥4级、纬向≥4级
5、耐湿摩擦色牢度：经向4≥级、纬向≥4级
6、甲醛含量(mg/kg)：不得检出；
7、根据院方现有样板款式进行制作、微调或按照甲方指定款式进行定制，具有各种码数满足用户需求。
8、需根据院方要求在指定位置绣字或印制logo、科室名称。
注：具有第三方检测机构出具的面料检测报告复印件。</t>
  </si>
  <si>
    <t>女士白色长袖衬衫</t>
  </si>
  <si>
    <t>女士领花</t>
  </si>
  <si>
    <t>100%南韩丝，按照款式</t>
  </si>
  <si>
    <t>男士领带</t>
  </si>
  <si>
    <t>羽绒马甲（男/女款）</t>
  </si>
  <si>
    <t>1、含绒量(%):≥90
2、充绒量(g):≥250g
3、填充物种类鉴定:白鸭绒
4、颜色可选；
注：具有第三方检测机构出具的面料检测报告复印件。</t>
  </si>
  <si>
    <t>冬季工作羽绒外套（长袖）</t>
  </si>
  <si>
    <t>军大衣加厚长款</t>
  </si>
  <si>
    <t>1、外壳面料：全工艺涤卡面料；
2、内胆面料：加厚纯棉面料；
3、大衣内胆填充物：100%棉花
4、颜色可选；</t>
  </si>
  <si>
    <t>护士毛衣（内加绒款）</t>
  </si>
  <si>
    <t>1、纤维含量（允差范围±2%）:绵羊毛41.2%、聚酯纤维58.8%
2、线密度（允差范围±2%）:68.9x4(8.6S/4)
3、PH值:4.0-7.5
4、颜色可选
注：具有第三方检测机构出具的面料检测报告复印件。</t>
  </si>
  <si>
    <t>总计（元）</t>
  </si>
  <si>
    <t>说明：
1、响应调研报价时需同时提供营业执照、相关资质等资料。
2、数量为预估数量，供货期一年内采取协议供货的方式，按需供货，按实结算。
3、报价应为人民币含税（普票）全包价，包括货物价格、包装费、运杂费、保险费、卸车费、配合费、检测费、配送费、税金及本项目执行过程中需要的其他费用等。</t>
  </si>
  <si>
    <t>报价公司（公章）：</t>
  </si>
  <si>
    <t>联系人：</t>
  </si>
  <si>
    <t>联系电话：</t>
  </si>
  <si>
    <t>报价日期：    年   月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</si>
</sst>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30">
    <font>
      <sz val="11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8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name val="宋体"/>
      <charset val="134"/>
    </font>
    <font>
      <sz val="9"/>
      <color rgb="FF000000"/>
      <name val="宋体"/>
      <charset val="134"/>
    </font>
    <font>
      <b/>
      <sz val="10"/>
      <color theme="1"/>
      <name val="宋体"/>
      <charset val="134"/>
    </font>
    <font>
      <b/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8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176" fontId="2" fillId="0" borderId="0" xfId="0" applyNumberFormat="1" applyFont="1">
      <alignment vertical="center"/>
    </xf>
    <xf numFmtId="0" fontId="3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177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>
      <alignment vertical="center"/>
    </xf>
    <xf numFmtId="176" fontId="2" fillId="0" borderId="1" xfId="0" applyNumberFormat="1" applyFont="1" applyBorder="1">
      <alignment vertical="center"/>
    </xf>
    <xf numFmtId="0" fontId="2" fillId="0" borderId="0" xfId="0" applyFont="1" applyAlignment="1">
      <alignment horizontal="left" vertical="center" wrapText="1"/>
    </xf>
    <xf numFmtId="176" fontId="2" fillId="0" borderId="0" xfId="0" applyNumberFormat="1" applyFont="1" applyAlignment="1">
      <alignment horizontal="left" vertical="center" wrapText="1"/>
    </xf>
    <xf numFmtId="0" fontId="0" fillId="0" borderId="0" xfId="0" applyFill="1" applyAlignment="1">
      <alignment horizontal="center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176" fontId="10" fillId="0" borderId="0" xfId="0" applyNumberFormat="1" applyFont="1" applyAlignment="1">
      <alignment vertical="center"/>
    </xf>
    <xf numFmtId="176" fontId="9" fillId="0" borderId="0" xfId="0" applyNumberFormat="1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176" fontId="10" fillId="0" borderId="0" xfId="0" applyNumberFormat="1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jpeg"/><Relationship Id="rId4" Type="http://schemas.openxmlformats.org/officeDocument/2006/relationships/image" Target="../media/image4.jpeg"/><Relationship Id="rId33" Type="http://schemas.openxmlformats.org/officeDocument/2006/relationships/image" Target="../media/image33.png"/><Relationship Id="rId32" Type="http://schemas.openxmlformats.org/officeDocument/2006/relationships/image" Target="../media/image32.png"/><Relationship Id="rId31" Type="http://schemas.openxmlformats.org/officeDocument/2006/relationships/image" Target="../media/image31.png"/><Relationship Id="rId30" Type="http://schemas.openxmlformats.org/officeDocument/2006/relationships/image" Target="../media/image30.png"/><Relationship Id="rId3" Type="http://schemas.openxmlformats.org/officeDocument/2006/relationships/image" Target="../media/image3.jpeg"/><Relationship Id="rId29" Type="http://schemas.openxmlformats.org/officeDocument/2006/relationships/image" Target="../media/image29.png"/><Relationship Id="rId28" Type="http://schemas.openxmlformats.org/officeDocument/2006/relationships/image" Target="../media/image28.png"/><Relationship Id="rId27" Type="http://schemas.openxmlformats.org/officeDocument/2006/relationships/image" Target="../media/image27.png"/><Relationship Id="rId26" Type="http://schemas.openxmlformats.org/officeDocument/2006/relationships/image" Target="../media/image26.png"/><Relationship Id="rId25" Type="http://schemas.openxmlformats.org/officeDocument/2006/relationships/image" Target="../media/image25.png"/><Relationship Id="rId24" Type="http://schemas.openxmlformats.org/officeDocument/2006/relationships/image" Target="../media/image24.png"/><Relationship Id="rId23" Type="http://schemas.openxmlformats.org/officeDocument/2006/relationships/image" Target="../media/image23.png"/><Relationship Id="rId22" Type="http://schemas.openxmlformats.org/officeDocument/2006/relationships/image" Target="../media/image22.png"/><Relationship Id="rId21" Type="http://schemas.openxmlformats.org/officeDocument/2006/relationships/image" Target="../media/image21.png"/><Relationship Id="rId20" Type="http://schemas.openxmlformats.org/officeDocument/2006/relationships/image" Target="../media/image20.png"/><Relationship Id="rId2" Type="http://schemas.openxmlformats.org/officeDocument/2006/relationships/image" Target="../media/image2.png"/><Relationship Id="rId19" Type="http://schemas.openxmlformats.org/officeDocument/2006/relationships/image" Target="../media/image19.png"/><Relationship Id="rId18" Type="http://schemas.openxmlformats.org/officeDocument/2006/relationships/image" Target="../media/image18.jpeg"/><Relationship Id="rId17" Type="http://schemas.openxmlformats.org/officeDocument/2006/relationships/image" Target="../media/image17.png"/><Relationship Id="rId16" Type="http://schemas.openxmlformats.org/officeDocument/2006/relationships/image" Target="../media/image16.png"/><Relationship Id="rId15" Type="http://schemas.openxmlformats.org/officeDocument/2006/relationships/image" Target="../media/image15.png"/><Relationship Id="rId14" Type="http://schemas.openxmlformats.org/officeDocument/2006/relationships/image" Target="../media/image14.png"/><Relationship Id="rId13" Type="http://schemas.openxmlformats.org/officeDocument/2006/relationships/image" Target="../media/image13.png"/><Relationship Id="rId12" Type="http://schemas.openxmlformats.org/officeDocument/2006/relationships/image" Target="../media/image12.png"/><Relationship Id="rId11" Type="http://schemas.openxmlformats.org/officeDocument/2006/relationships/image" Target="../media/image11.png"/><Relationship Id="rId10" Type="http://schemas.openxmlformats.org/officeDocument/2006/relationships/image" Target="../media/image10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100330</xdr:colOff>
      <xdr:row>4</xdr:row>
      <xdr:rowOff>49530</xdr:rowOff>
    </xdr:from>
    <xdr:to>
      <xdr:col>2</xdr:col>
      <xdr:colOff>859155</xdr:colOff>
      <xdr:row>4</xdr:row>
      <xdr:rowOff>885825</xdr:rowOff>
    </xdr:to>
    <xdr:pic>
      <xdr:nvPicPr>
        <xdr:cNvPr id="2" name="图片 1" descr="ee0011729ec68525bfd4b90cd274af5"/>
        <xdr:cNvPicPr>
          <a:picLocks noChangeAspect="1"/>
        </xdr:cNvPicPr>
      </xdr:nvPicPr>
      <xdr:blipFill>
        <a:blip r:embed="rId1"/>
        <a:srcRect l="11416" t="12406" r="20087"/>
        <a:stretch>
          <a:fillRect/>
        </a:stretch>
      </xdr:blipFill>
      <xdr:spPr>
        <a:xfrm>
          <a:off x="973455" y="5637530"/>
          <a:ext cx="758825" cy="836295"/>
        </a:xfrm>
        <a:prstGeom prst="rect">
          <a:avLst/>
        </a:prstGeom>
      </xdr:spPr>
    </xdr:pic>
    <xdr:clientData/>
  </xdr:twoCellAnchor>
  <xdr:twoCellAnchor editAs="oneCell">
    <xdr:from>
      <xdr:col>2</xdr:col>
      <xdr:colOff>135255</xdr:colOff>
      <xdr:row>6</xdr:row>
      <xdr:rowOff>42545</xdr:rowOff>
    </xdr:from>
    <xdr:to>
      <xdr:col>2</xdr:col>
      <xdr:colOff>791210</xdr:colOff>
      <xdr:row>6</xdr:row>
      <xdr:rowOff>852805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08380" y="7446645"/>
          <a:ext cx="655955" cy="810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168910</xdr:colOff>
      <xdr:row>7</xdr:row>
      <xdr:rowOff>26035</xdr:rowOff>
    </xdr:from>
    <xdr:to>
      <xdr:col>2</xdr:col>
      <xdr:colOff>817245</xdr:colOff>
      <xdr:row>7</xdr:row>
      <xdr:rowOff>644525</xdr:rowOff>
    </xdr:to>
    <xdr:pic>
      <xdr:nvPicPr>
        <xdr:cNvPr id="4" name="图片 3" descr="微信图片_20241120172408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1042035" y="8293735"/>
          <a:ext cx="648335" cy="618490"/>
        </a:xfrm>
        <a:prstGeom prst="rect">
          <a:avLst/>
        </a:prstGeom>
      </xdr:spPr>
    </xdr:pic>
    <xdr:clientData/>
  </xdr:twoCellAnchor>
  <xdr:twoCellAnchor editAs="oneCell">
    <xdr:from>
      <xdr:col>2</xdr:col>
      <xdr:colOff>208915</xdr:colOff>
      <xdr:row>8</xdr:row>
      <xdr:rowOff>38100</xdr:rowOff>
    </xdr:from>
    <xdr:to>
      <xdr:col>2</xdr:col>
      <xdr:colOff>728980</xdr:colOff>
      <xdr:row>8</xdr:row>
      <xdr:rowOff>746760</xdr:rowOff>
    </xdr:to>
    <xdr:pic>
      <xdr:nvPicPr>
        <xdr:cNvPr id="5" name="图片 4" descr="微信图片_20241120172341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>
          <a:off x="1082040" y="8978900"/>
          <a:ext cx="520065" cy="708660"/>
        </a:xfrm>
        <a:prstGeom prst="rect">
          <a:avLst/>
        </a:prstGeom>
      </xdr:spPr>
    </xdr:pic>
    <xdr:clientData/>
  </xdr:twoCellAnchor>
  <xdr:twoCellAnchor editAs="oneCell">
    <xdr:from>
      <xdr:col>2</xdr:col>
      <xdr:colOff>193675</xdr:colOff>
      <xdr:row>9</xdr:row>
      <xdr:rowOff>22225</xdr:rowOff>
    </xdr:from>
    <xdr:to>
      <xdr:col>2</xdr:col>
      <xdr:colOff>778510</xdr:colOff>
      <xdr:row>9</xdr:row>
      <xdr:rowOff>652780</xdr:rowOff>
    </xdr:to>
    <xdr:pic>
      <xdr:nvPicPr>
        <xdr:cNvPr id="6" name="图片 5" descr="微信图片_20241120172323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1066800" y="9750425"/>
          <a:ext cx="584835" cy="630555"/>
        </a:xfrm>
        <a:prstGeom prst="rect">
          <a:avLst/>
        </a:prstGeom>
      </xdr:spPr>
    </xdr:pic>
    <xdr:clientData/>
  </xdr:twoCellAnchor>
  <xdr:twoCellAnchor editAs="oneCell">
    <xdr:from>
      <xdr:col>2</xdr:col>
      <xdr:colOff>259080</xdr:colOff>
      <xdr:row>33</xdr:row>
      <xdr:rowOff>40005</xdr:rowOff>
    </xdr:from>
    <xdr:to>
      <xdr:col>2</xdr:col>
      <xdr:colOff>672465</xdr:colOff>
      <xdr:row>33</xdr:row>
      <xdr:rowOff>600710</xdr:rowOff>
    </xdr:to>
    <xdr:pic>
      <xdr:nvPicPr>
        <xdr:cNvPr id="7" name="图片 6" descr="426714dbb9ab067f21660cdfb834d65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132205" y="31307405"/>
          <a:ext cx="413385" cy="560705"/>
        </a:xfrm>
        <a:prstGeom prst="rect">
          <a:avLst/>
        </a:prstGeom>
      </xdr:spPr>
    </xdr:pic>
    <xdr:clientData/>
  </xdr:twoCellAnchor>
  <xdr:twoCellAnchor editAs="oneCell">
    <xdr:from>
      <xdr:col>2</xdr:col>
      <xdr:colOff>184150</xdr:colOff>
      <xdr:row>10</xdr:row>
      <xdr:rowOff>36830</xdr:rowOff>
    </xdr:from>
    <xdr:to>
      <xdr:col>2</xdr:col>
      <xdr:colOff>810895</xdr:colOff>
      <xdr:row>10</xdr:row>
      <xdr:rowOff>873125</xdr:rowOff>
    </xdr:to>
    <xdr:pic>
      <xdr:nvPicPr>
        <xdr:cNvPr id="8" name="图片 7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1057275" y="10463530"/>
          <a:ext cx="626745" cy="8362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255905</xdr:colOff>
      <xdr:row>11</xdr:row>
      <xdr:rowOff>33655</xdr:rowOff>
    </xdr:from>
    <xdr:to>
      <xdr:col>2</xdr:col>
      <xdr:colOff>672465</xdr:colOff>
      <xdr:row>11</xdr:row>
      <xdr:rowOff>758825</xdr:rowOff>
    </xdr:to>
    <xdr:pic>
      <xdr:nvPicPr>
        <xdr:cNvPr id="9" name="图片 8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1129030" y="11400155"/>
          <a:ext cx="416560" cy="7251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197167</xdr:colOff>
      <xdr:row>12</xdr:row>
      <xdr:rowOff>28257</xdr:rowOff>
    </xdr:from>
    <xdr:to>
      <xdr:col>2</xdr:col>
      <xdr:colOff>775017</xdr:colOff>
      <xdr:row>12</xdr:row>
      <xdr:rowOff>493712</xdr:rowOff>
    </xdr:to>
    <xdr:pic>
      <xdr:nvPicPr>
        <xdr:cNvPr id="10" name="图片 9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 rot="16200000">
          <a:off x="1125855" y="12138025"/>
          <a:ext cx="465455" cy="577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140335</xdr:colOff>
      <xdr:row>32</xdr:row>
      <xdr:rowOff>39370</xdr:rowOff>
    </xdr:from>
    <xdr:to>
      <xdr:col>2</xdr:col>
      <xdr:colOff>803910</xdr:colOff>
      <xdr:row>32</xdr:row>
      <xdr:rowOff>644525</xdr:rowOff>
    </xdr:to>
    <xdr:pic>
      <xdr:nvPicPr>
        <xdr:cNvPr id="11" name="图片 10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1013460" y="30608270"/>
          <a:ext cx="663575" cy="605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95250</xdr:colOff>
      <xdr:row>13</xdr:row>
      <xdr:rowOff>112395</xdr:rowOff>
    </xdr:from>
    <xdr:to>
      <xdr:col>2</xdr:col>
      <xdr:colOff>903605</xdr:colOff>
      <xdr:row>14</xdr:row>
      <xdr:rowOff>295910</xdr:rowOff>
    </xdr:to>
    <xdr:pic>
      <xdr:nvPicPr>
        <xdr:cNvPr id="13" name="图片 12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968375" y="12825095"/>
          <a:ext cx="808355" cy="704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112395</xdr:colOff>
      <xdr:row>25</xdr:row>
      <xdr:rowOff>364490</xdr:rowOff>
    </xdr:from>
    <xdr:to>
      <xdr:col>2</xdr:col>
      <xdr:colOff>918210</xdr:colOff>
      <xdr:row>25</xdr:row>
      <xdr:rowOff>1386840</xdr:rowOff>
    </xdr:to>
    <xdr:pic>
      <xdr:nvPicPr>
        <xdr:cNvPr id="12" name="图片 11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985520" y="22030690"/>
          <a:ext cx="805815" cy="1022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135255</xdr:colOff>
      <xdr:row>31</xdr:row>
      <xdr:rowOff>52705</xdr:rowOff>
    </xdr:from>
    <xdr:to>
      <xdr:col>2</xdr:col>
      <xdr:colOff>796290</xdr:colOff>
      <xdr:row>31</xdr:row>
      <xdr:rowOff>739140</xdr:rowOff>
    </xdr:to>
    <xdr:pic>
      <xdr:nvPicPr>
        <xdr:cNvPr id="15" name="图片 14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1008380" y="29808805"/>
          <a:ext cx="661035" cy="686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129540</xdr:colOff>
      <xdr:row>34</xdr:row>
      <xdr:rowOff>313055</xdr:rowOff>
    </xdr:from>
    <xdr:to>
      <xdr:col>2</xdr:col>
      <xdr:colOff>838835</xdr:colOff>
      <xdr:row>34</xdr:row>
      <xdr:rowOff>992505</xdr:rowOff>
    </xdr:to>
    <xdr:pic>
      <xdr:nvPicPr>
        <xdr:cNvPr id="16" name="图片 15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1002665" y="32240855"/>
          <a:ext cx="709295" cy="679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180340</xdr:colOff>
      <xdr:row>22</xdr:row>
      <xdr:rowOff>29845</xdr:rowOff>
    </xdr:from>
    <xdr:to>
      <xdr:col>2</xdr:col>
      <xdr:colOff>735330</xdr:colOff>
      <xdr:row>22</xdr:row>
      <xdr:rowOff>627380</xdr:rowOff>
    </xdr:to>
    <xdr:pic>
      <xdr:nvPicPr>
        <xdr:cNvPr id="17" name="图片 16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1053465" y="19321145"/>
          <a:ext cx="554990" cy="5975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46990</xdr:colOff>
      <xdr:row>21</xdr:row>
      <xdr:rowOff>33020</xdr:rowOff>
    </xdr:from>
    <xdr:to>
      <xdr:col>2</xdr:col>
      <xdr:colOff>930910</xdr:colOff>
      <xdr:row>21</xdr:row>
      <xdr:rowOff>657225</xdr:rowOff>
    </xdr:to>
    <xdr:pic>
      <xdr:nvPicPr>
        <xdr:cNvPr id="18" name="图片 17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920115" y="18651220"/>
          <a:ext cx="883920" cy="624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199390</xdr:colOff>
      <xdr:row>23</xdr:row>
      <xdr:rowOff>33655</xdr:rowOff>
    </xdr:from>
    <xdr:to>
      <xdr:col>2</xdr:col>
      <xdr:colOff>733425</xdr:colOff>
      <xdr:row>23</xdr:row>
      <xdr:rowOff>682625</xdr:rowOff>
    </xdr:to>
    <xdr:pic>
      <xdr:nvPicPr>
        <xdr:cNvPr id="19" name="图片 18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1072515" y="19959955"/>
          <a:ext cx="534035" cy="648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198755</xdr:colOff>
      <xdr:row>20</xdr:row>
      <xdr:rowOff>15240</xdr:rowOff>
    </xdr:from>
    <xdr:to>
      <xdr:col>2</xdr:col>
      <xdr:colOff>805815</xdr:colOff>
      <xdr:row>20</xdr:row>
      <xdr:rowOff>598805</xdr:rowOff>
    </xdr:to>
    <xdr:pic>
      <xdr:nvPicPr>
        <xdr:cNvPr id="20" name="图片 19" descr="微信图片_20241120165926.jpg"/>
        <xdr:cNvPicPr>
          <a:picLocks noChangeAspect="1"/>
        </xdr:cNvPicPr>
      </xdr:nvPicPr>
      <xdr:blipFill>
        <a:blip r:embed="rId18" cstate="print"/>
        <a:stretch>
          <a:fillRect/>
        </a:stretch>
      </xdr:blipFill>
      <xdr:spPr>
        <a:xfrm>
          <a:off x="1071880" y="17998440"/>
          <a:ext cx="607060" cy="583565"/>
        </a:xfrm>
        <a:prstGeom prst="rect">
          <a:avLst/>
        </a:prstGeom>
      </xdr:spPr>
    </xdr:pic>
    <xdr:clientData/>
  </xdr:twoCellAnchor>
  <xdr:twoCellAnchor editAs="oneCell">
    <xdr:from>
      <xdr:col>2</xdr:col>
      <xdr:colOff>134620</xdr:colOff>
      <xdr:row>24</xdr:row>
      <xdr:rowOff>62230</xdr:rowOff>
    </xdr:from>
    <xdr:to>
      <xdr:col>2</xdr:col>
      <xdr:colOff>842645</xdr:colOff>
      <xdr:row>24</xdr:row>
      <xdr:rowOff>969645</xdr:rowOff>
    </xdr:to>
    <xdr:pic>
      <xdr:nvPicPr>
        <xdr:cNvPr id="14" name="图片 13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1007745" y="20712430"/>
          <a:ext cx="708025" cy="907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192405</xdr:colOff>
      <xdr:row>5</xdr:row>
      <xdr:rowOff>26035</xdr:rowOff>
    </xdr:from>
    <xdr:to>
      <xdr:col>2</xdr:col>
      <xdr:colOff>776605</xdr:colOff>
      <xdr:row>5</xdr:row>
      <xdr:rowOff>894080</xdr:rowOff>
    </xdr:to>
    <xdr:pic>
      <xdr:nvPicPr>
        <xdr:cNvPr id="22" name="图片 21"/>
        <xdr:cNvPicPr>
          <a:picLocks noChangeAspect="1"/>
        </xdr:cNvPicPr>
      </xdr:nvPicPr>
      <xdr:blipFill>
        <a:blip r:embed="rId20"/>
        <a:stretch>
          <a:fillRect/>
        </a:stretch>
      </xdr:blipFill>
      <xdr:spPr>
        <a:xfrm>
          <a:off x="1065530" y="6503035"/>
          <a:ext cx="584200" cy="868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196850</xdr:colOff>
      <xdr:row>29</xdr:row>
      <xdr:rowOff>40005</xdr:rowOff>
    </xdr:from>
    <xdr:to>
      <xdr:col>2</xdr:col>
      <xdr:colOff>706120</xdr:colOff>
      <xdr:row>29</xdr:row>
      <xdr:rowOff>451485</xdr:rowOff>
    </xdr:to>
    <xdr:pic>
      <xdr:nvPicPr>
        <xdr:cNvPr id="21" name="图片 20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1069975" y="28665805"/>
          <a:ext cx="509270" cy="411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352425</xdr:colOff>
      <xdr:row>30</xdr:row>
      <xdr:rowOff>80010</xdr:rowOff>
    </xdr:from>
    <xdr:to>
      <xdr:col>2</xdr:col>
      <xdr:colOff>576580</xdr:colOff>
      <xdr:row>30</xdr:row>
      <xdr:rowOff>635000</xdr:rowOff>
    </xdr:to>
    <xdr:pic>
      <xdr:nvPicPr>
        <xdr:cNvPr id="23" name="图片 22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 flipH="1">
          <a:off x="1225550" y="29188410"/>
          <a:ext cx="224155" cy="554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166370</xdr:colOff>
      <xdr:row>28</xdr:row>
      <xdr:rowOff>536575</xdr:rowOff>
    </xdr:from>
    <xdr:to>
      <xdr:col>2</xdr:col>
      <xdr:colOff>880745</xdr:colOff>
      <xdr:row>28</xdr:row>
      <xdr:rowOff>1436370</xdr:rowOff>
    </xdr:to>
    <xdr:pic>
      <xdr:nvPicPr>
        <xdr:cNvPr id="24" name="图片 23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1039495" y="27536775"/>
          <a:ext cx="714375" cy="899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182245</xdr:colOff>
      <xdr:row>27</xdr:row>
      <xdr:rowOff>116205</xdr:rowOff>
    </xdr:from>
    <xdr:to>
      <xdr:col>2</xdr:col>
      <xdr:colOff>813435</xdr:colOff>
      <xdr:row>27</xdr:row>
      <xdr:rowOff>952500</xdr:rowOff>
    </xdr:to>
    <xdr:pic>
      <xdr:nvPicPr>
        <xdr:cNvPr id="25" name="图片 24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1055370" y="26049605"/>
          <a:ext cx="631190" cy="8362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126365</xdr:colOff>
      <xdr:row>26</xdr:row>
      <xdr:rowOff>194945</xdr:rowOff>
    </xdr:from>
    <xdr:to>
      <xdr:col>2</xdr:col>
      <xdr:colOff>895350</xdr:colOff>
      <xdr:row>26</xdr:row>
      <xdr:rowOff>1226185</xdr:rowOff>
    </xdr:to>
    <xdr:pic>
      <xdr:nvPicPr>
        <xdr:cNvPr id="26" name="图片 25"/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>
          <a:off x="999490" y="23258145"/>
          <a:ext cx="768985" cy="1031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142240</xdr:colOff>
      <xdr:row>26</xdr:row>
      <xdr:rowOff>1365885</xdr:rowOff>
    </xdr:from>
    <xdr:to>
      <xdr:col>2</xdr:col>
      <xdr:colOff>862330</xdr:colOff>
      <xdr:row>26</xdr:row>
      <xdr:rowOff>2287270</xdr:rowOff>
    </xdr:to>
    <xdr:pic>
      <xdr:nvPicPr>
        <xdr:cNvPr id="27" name="图片 26"/>
        <xdr:cNvPicPr>
          <a:picLocks noChangeAspect="1"/>
        </xdr:cNvPicPr>
      </xdr:nvPicPr>
      <xdr:blipFill>
        <a:blip r:embed="rId26"/>
        <a:stretch>
          <a:fillRect/>
        </a:stretch>
      </xdr:blipFill>
      <xdr:spPr>
        <a:xfrm>
          <a:off x="1015365" y="24429085"/>
          <a:ext cx="720090" cy="921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208915</xdr:colOff>
      <xdr:row>15</xdr:row>
      <xdr:rowOff>32385</xdr:rowOff>
    </xdr:from>
    <xdr:to>
      <xdr:col>2</xdr:col>
      <xdr:colOff>823595</xdr:colOff>
      <xdr:row>15</xdr:row>
      <xdr:rowOff>848360</xdr:rowOff>
    </xdr:to>
    <xdr:pic>
      <xdr:nvPicPr>
        <xdr:cNvPr id="28" name="图片 27"/>
        <xdr:cNvPicPr>
          <a:picLocks noChangeAspect="1"/>
        </xdr:cNvPicPr>
      </xdr:nvPicPr>
      <xdr:blipFill>
        <a:blip r:embed="rId27"/>
        <a:stretch>
          <a:fillRect/>
        </a:stretch>
      </xdr:blipFill>
      <xdr:spPr>
        <a:xfrm>
          <a:off x="1082040" y="13811885"/>
          <a:ext cx="614680" cy="815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190500</xdr:colOff>
      <xdr:row>16</xdr:row>
      <xdr:rowOff>29210</xdr:rowOff>
    </xdr:from>
    <xdr:to>
      <xdr:col>2</xdr:col>
      <xdr:colOff>767080</xdr:colOff>
      <xdr:row>16</xdr:row>
      <xdr:rowOff>843280</xdr:rowOff>
    </xdr:to>
    <xdr:pic>
      <xdr:nvPicPr>
        <xdr:cNvPr id="29" name="图片 28"/>
        <xdr:cNvPicPr>
          <a:picLocks noChangeAspect="1"/>
        </xdr:cNvPicPr>
      </xdr:nvPicPr>
      <xdr:blipFill>
        <a:blip r:embed="rId28"/>
        <a:stretch>
          <a:fillRect/>
        </a:stretch>
      </xdr:blipFill>
      <xdr:spPr>
        <a:xfrm>
          <a:off x="1063625" y="14761210"/>
          <a:ext cx="576580" cy="814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77470</xdr:colOff>
      <xdr:row>17</xdr:row>
      <xdr:rowOff>59055</xdr:rowOff>
    </xdr:from>
    <xdr:to>
      <xdr:col>2</xdr:col>
      <xdr:colOff>898525</xdr:colOff>
      <xdr:row>17</xdr:row>
      <xdr:rowOff>740410</xdr:rowOff>
    </xdr:to>
    <xdr:pic>
      <xdr:nvPicPr>
        <xdr:cNvPr id="30" name="图片 29"/>
        <xdr:cNvPicPr>
          <a:picLocks noChangeAspect="1"/>
        </xdr:cNvPicPr>
      </xdr:nvPicPr>
      <xdr:blipFill>
        <a:blip r:embed="rId29"/>
        <a:stretch>
          <a:fillRect/>
        </a:stretch>
      </xdr:blipFill>
      <xdr:spPr>
        <a:xfrm>
          <a:off x="950595" y="15654655"/>
          <a:ext cx="821055" cy="681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220980</xdr:colOff>
      <xdr:row>19</xdr:row>
      <xdr:rowOff>6350</xdr:rowOff>
    </xdr:from>
    <xdr:to>
      <xdr:col>2</xdr:col>
      <xdr:colOff>771525</xdr:colOff>
      <xdr:row>19</xdr:row>
      <xdr:rowOff>798830</xdr:rowOff>
    </xdr:to>
    <xdr:pic>
      <xdr:nvPicPr>
        <xdr:cNvPr id="31" name="图片 30"/>
        <xdr:cNvPicPr>
          <a:picLocks noChangeAspect="1"/>
        </xdr:cNvPicPr>
      </xdr:nvPicPr>
      <xdr:blipFill>
        <a:blip r:embed="rId30"/>
        <a:stretch>
          <a:fillRect/>
        </a:stretch>
      </xdr:blipFill>
      <xdr:spPr>
        <a:xfrm>
          <a:off x="1094105" y="17125950"/>
          <a:ext cx="550545" cy="792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90170</xdr:colOff>
      <xdr:row>18</xdr:row>
      <xdr:rowOff>31115</xdr:rowOff>
    </xdr:from>
    <xdr:to>
      <xdr:col>2</xdr:col>
      <xdr:colOff>876300</xdr:colOff>
      <xdr:row>18</xdr:row>
      <xdr:rowOff>633095</xdr:rowOff>
    </xdr:to>
    <xdr:pic>
      <xdr:nvPicPr>
        <xdr:cNvPr id="32" name="图片 31"/>
        <xdr:cNvPicPr>
          <a:picLocks noChangeAspect="1"/>
        </xdr:cNvPicPr>
      </xdr:nvPicPr>
      <xdr:blipFill>
        <a:blip r:embed="rId31"/>
        <a:stretch>
          <a:fillRect/>
        </a:stretch>
      </xdr:blipFill>
      <xdr:spPr>
        <a:xfrm>
          <a:off x="963295" y="16452215"/>
          <a:ext cx="786130" cy="601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39370</xdr:colOff>
      <xdr:row>2</xdr:row>
      <xdr:rowOff>373380</xdr:rowOff>
    </xdr:from>
    <xdr:to>
      <xdr:col>2</xdr:col>
      <xdr:colOff>962660</xdr:colOff>
      <xdr:row>2</xdr:row>
      <xdr:rowOff>1354455</xdr:rowOff>
    </xdr:to>
    <xdr:pic>
      <xdr:nvPicPr>
        <xdr:cNvPr id="33" name="图片 32"/>
        <xdr:cNvPicPr>
          <a:picLocks noChangeAspect="1"/>
        </xdr:cNvPicPr>
      </xdr:nvPicPr>
      <xdr:blipFill>
        <a:blip r:embed="rId32"/>
        <a:stretch>
          <a:fillRect/>
        </a:stretch>
      </xdr:blipFill>
      <xdr:spPr>
        <a:xfrm>
          <a:off x="912495" y="1338580"/>
          <a:ext cx="923290" cy="981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180975</xdr:colOff>
      <xdr:row>3</xdr:row>
      <xdr:rowOff>448945</xdr:rowOff>
    </xdr:from>
    <xdr:to>
      <xdr:col>2</xdr:col>
      <xdr:colOff>791845</xdr:colOff>
      <xdr:row>3</xdr:row>
      <xdr:rowOff>1284605</xdr:rowOff>
    </xdr:to>
    <xdr:pic>
      <xdr:nvPicPr>
        <xdr:cNvPr id="34" name="图片 33"/>
        <xdr:cNvPicPr>
          <a:picLocks noChangeAspect="1"/>
        </xdr:cNvPicPr>
      </xdr:nvPicPr>
      <xdr:blipFill>
        <a:blip r:embed="rId33"/>
        <a:stretch>
          <a:fillRect/>
        </a:stretch>
      </xdr:blipFill>
      <xdr:spPr>
        <a:xfrm>
          <a:off x="1054100" y="3293745"/>
          <a:ext cx="610870" cy="8356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3"/>
  <sheetViews>
    <sheetView tabSelected="1" zoomScale="120" zoomScaleNormal="120" workbookViewId="0">
      <pane xSplit="1" ySplit="2" topLeftCell="B2" activePane="bottomRight" state="frozen"/>
      <selection/>
      <selection pane="topRight"/>
      <selection pane="bottomLeft"/>
      <selection pane="bottomRight" activeCell="N4" sqref="N4"/>
    </sheetView>
  </sheetViews>
  <sheetFormatPr defaultColWidth="9" defaultRowHeight="11.25"/>
  <cols>
    <col min="1" max="1" width="3.33333333333333" style="5" customWidth="1"/>
    <col min="2" max="2" width="8.125" style="6" customWidth="1"/>
    <col min="3" max="3" width="12.8" style="2" customWidth="1"/>
    <col min="4" max="4" width="30.1083333333333" style="2" customWidth="1"/>
    <col min="5" max="5" width="4.375" style="5" customWidth="1"/>
    <col min="6" max="6" width="6.775" style="5" customWidth="1"/>
    <col min="7" max="7" width="4.05833333333333" style="5" customWidth="1"/>
    <col min="8" max="8" width="8.01666666666667" style="7" customWidth="1"/>
    <col min="9" max="9" width="9.26666666666667" style="7" customWidth="1"/>
    <col min="10" max="16384" width="9" style="2"/>
  </cols>
  <sheetData>
    <row r="1" ht="23" customHeight="1" spans="1:9">
      <c r="A1" s="8" t="s">
        <v>0</v>
      </c>
      <c r="B1" s="8"/>
      <c r="C1" s="8"/>
      <c r="D1" s="8"/>
      <c r="E1" s="8"/>
      <c r="F1" s="8"/>
      <c r="G1" s="8"/>
      <c r="H1" s="8"/>
      <c r="I1" s="8"/>
    </row>
    <row r="2" s="1" customFormat="1" ht="53" customHeight="1" spans="1:9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10" t="s">
        <v>6</v>
      </c>
      <c r="G2" s="9" t="s">
        <v>7</v>
      </c>
      <c r="H2" s="11" t="s">
        <v>8</v>
      </c>
      <c r="I2" s="9" t="s">
        <v>9</v>
      </c>
    </row>
    <row r="3" s="2" customFormat="1" ht="148" customHeight="1" spans="1:9">
      <c r="A3" s="12">
        <v>1</v>
      </c>
      <c r="B3" s="12" t="s">
        <v>10</v>
      </c>
      <c r="C3" s="12"/>
      <c r="D3" s="13" t="s">
        <v>11</v>
      </c>
      <c r="E3" s="12">
        <v>640</v>
      </c>
      <c r="F3" s="12"/>
      <c r="G3" s="12"/>
      <c r="H3" s="14"/>
      <c r="I3" s="14">
        <f>H3*E3</f>
        <v>0</v>
      </c>
    </row>
    <row r="4" s="3" customFormat="1" ht="216" customHeight="1" spans="1:9">
      <c r="A4" s="15">
        <v>2</v>
      </c>
      <c r="B4" s="12" t="s">
        <v>12</v>
      </c>
      <c r="C4" s="16"/>
      <c r="D4" s="17"/>
      <c r="E4" s="16">
        <v>640</v>
      </c>
      <c r="F4" s="16"/>
      <c r="G4" s="16"/>
      <c r="H4" s="14"/>
      <c r="I4" s="14">
        <f t="shared" ref="I4:I15" si="0">H4*E4</f>
        <v>0</v>
      </c>
    </row>
    <row r="5" ht="70" customHeight="1" spans="1:9">
      <c r="A5" s="12">
        <v>3</v>
      </c>
      <c r="B5" s="12" t="s">
        <v>13</v>
      </c>
      <c r="C5" s="16"/>
      <c r="D5" s="18" t="s">
        <v>14</v>
      </c>
      <c r="E5" s="16">
        <v>5</v>
      </c>
      <c r="F5" s="16"/>
      <c r="G5" s="16"/>
      <c r="H5" s="14"/>
      <c r="I5" s="14">
        <f t="shared" si="0"/>
        <v>0</v>
      </c>
    </row>
    <row r="6" ht="73" customHeight="1" spans="1:9">
      <c r="A6" s="15">
        <v>4</v>
      </c>
      <c r="B6" s="12" t="s">
        <v>15</v>
      </c>
      <c r="C6" s="16"/>
      <c r="D6" s="18"/>
      <c r="E6" s="16">
        <v>50</v>
      </c>
      <c r="F6" s="16"/>
      <c r="G6" s="16"/>
      <c r="H6" s="14"/>
      <c r="I6" s="14">
        <f t="shared" si="0"/>
        <v>0</v>
      </c>
    </row>
    <row r="7" ht="68" customHeight="1" spans="1:9">
      <c r="A7" s="12">
        <v>5</v>
      </c>
      <c r="B7" s="12" t="s">
        <v>16</v>
      </c>
      <c r="C7" s="16"/>
      <c r="D7" s="18"/>
      <c r="E7" s="16">
        <v>100</v>
      </c>
      <c r="F7" s="16"/>
      <c r="G7" s="16"/>
      <c r="H7" s="14"/>
      <c r="I7" s="14">
        <f t="shared" si="0"/>
        <v>0</v>
      </c>
    </row>
    <row r="8" ht="53" customHeight="1" spans="1:9">
      <c r="A8" s="15">
        <v>6</v>
      </c>
      <c r="B8" s="12" t="s">
        <v>17</v>
      </c>
      <c r="C8" s="16"/>
      <c r="D8" s="18"/>
      <c r="E8" s="19">
        <v>26</v>
      </c>
      <c r="F8" s="19"/>
      <c r="G8" s="19"/>
      <c r="H8" s="20"/>
      <c r="I8" s="14">
        <f t="shared" si="0"/>
        <v>0</v>
      </c>
    </row>
    <row r="9" ht="62" customHeight="1" spans="1:9">
      <c r="A9" s="12">
        <v>7</v>
      </c>
      <c r="B9" s="12" t="s">
        <v>18</v>
      </c>
      <c r="C9" s="16"/>
      <c r="D9" s="18"/>
      <c r="E9" s="19">
        <v>43</v>
      </c>
      <c r="F9" s="19"/>
      <c r="G9" s="19"/>
      <c r="H9" s="20"/>
      <c r="I9" s="14">
        <f t="shared" si="0"/>
        <v>0</v>
      </c>
    </row>
    <row r="10" ht="55" customHeight="1" spans="1:9">
      <c r="A10" s="15">
        <v>8</v>
      </c>
      <c r="B10" s="12" t="s">
        <v>19</v>
      </c>
      <c r="C10" s="16"/>
      <c r="D10" s="18"/>
      <c r="E10" s="19">
        <v>7</v>
      </c>
      <c r="F10" s="19"/>
      <c r="G10" s="19"/>
      <c r="H10" s="20"/>
      <c r="I10" s="14">
        <f t="shared" si="0"/>
        <v>0</v>
      </c>
    </row>
    <row r="11" ht="74" customHeight="1" spans="1:9">
      <c r="A11" s="12">
        <v>9</v>
      </c>
      <c r="B11" s="12" t="s">
        <v>20</v>
      </c>
      <c r="C11" s="16"/>
      <c r="D11" s="18"/>
      <c r="E11" s="16">
        <v>43</v>
      </c>
      <c r="F11" s="16"/>
      <c r="G11" s="16"/>
      <c r="H11" s="20"/>
      <c r="I11" s="14">
        <f t="shared" si="0"/>
        <v>0</v>
      </c>
    </row>
    <row r="12" ht="63" customHeight="1" spans="1:9">
      <c r="A12" s="15">
        <v>10</v>
      </c>
      <c r="B12" s="12" t="s">
        <v>21</v>
      </c>
      <c r="C12" s="16"/>
      <c r="D12" s="18"/>
      <c r="E12" s="16">
        <v>10</v>
      </c>
      <c r="F12" s="16"/>
      <c r="G12" s="16"/>
      <c r="H12" s="20"/>
      <c r="I12" s="14">
        <f t="shared" si="0"/>
        <v>0</v>
      </c>
    </row>
    <row r="13" ht="43" customHeight="1" spans="1:9">
      <c r="A13" s="12">
        <v>11</v>
      </c>
      <c r="B13" s="12" t="s">
        <v>22</v>
      </c>
      <c r="C13" s="16"/>
      <c r="D13" s="18"/>
      <c r="E13" s="16">
        <v>300</v>
      </c>
      <c r="F13" s="16"/>
      <c r="G13" s="16"/>
      <c r="H13" s="20"/>
      <c r="I13" s="14">
        <f t="shared" si="0"/>
        <v>0</v>
      </c>
    </row>
    <row r="14" ht="41" customHeight="1" spans="1:9">
      <c r="A14" s="15">
        <v>12</v>
      </c>
      <c r="B14" s="12" t="s">
        <v>23</v>
      </c>
      <c r="C14" s="21"/>
      <c r="D14" s="18"/>
      <c r="E14" s="19">
        <f>27*2</f>
        <v>54</v>
      </c>
      <c r="F14" s="19"/>
      <c r="G14" s="19"/>
      <c r="H14" s="20"/>
      <c r="I14" s="14">
        <f t="shared" si="0"/>
        <v>0</v>
      </c>
    </row>
    <row r="15" ht="43" customHeight="1" spans="1:9">
      <c r="A15" s="12">
        <v>13</v>
      </c>
      <c r="B15" s="12" t="s">
        <v>24</v>
      </c>
      <c r="C15" s="22"/>
      <c r="D15" s="18"/>
      <c r="E15" s="19">
        <v>54</v>
      </c>
      <c r="F15" s="19"/>
      <c r="G15" s="19"/>
      <c r="H15" s="20"/>
      <c r="I15" s="14">
        <f t="shared" si="0"/>
        <v>0</v>
      </c>
    </row>
    <row r="16" ht="75" customHeight="1" spans="1:9">
      <c r="A16" s="15">
        <v>14</v>
      </c>
      <c r="B16" s="23" t="s">
        <v>25</v>
      </c>
      <c r="C16" s="22"/>
      <c r="D16" s="24" t="s">
        <v>14</v>
      </c>
      <c r="E16" s="25">
        <v>238</v>
      </c>
      <c r="F16" s="25"/>
      <c r="G16" s="25"/>
      <c r="H16" s="20"/>
      <c r="I16" s="14">
        <f>H16*E16</f>
        <v>0</v>
      </c>
    </row>
    <row r="17" ht="68" customHeight="1" spans="1:9">
      <c r="A17" s="12">
        <v>15</v>
      </c>
      <c r="B17" s="23" t="s">
        <v>26</v>
      </c>
      <c r="C17" s="22"/>
      <c r="D17" s="24"/>
      <c r="E17" s="25">
        <v>39</v>
      </c>
      <c r="F17" s="25"/>
      <c r="G17" s="25"/>
      <c r="H17" s="20"/>
      <c r="I17" s="14">
        <f>H17*E17</f>
        <v>0</v>
      </c>
    </row>
    <row r="18" ht="65" customHeight="1" spans="1:9">
      <c r="A18" s="15">
        <v>16</v>
      </c>
      <c r="B18" s="23" t="s">
        <v>27</v>
      </c>
      <c r="C18" s="26"/>
      <c r="D18" s="24"/>
      <c r="E18" s="25">
        <v>137</v>
      </c>
      <c r="F18" s="25"/>
      <c r="G18" s="25"/>
      <c r="H18" s="20"/>
      <c r="I18" s="14">
        <f>H18*E18</f>
        <v>0</v>
      </c>
    </row>
    <row r="19" ht="55" customHeight="1" spans="1:9">
      <c r="A19" s="12">
        <v>17</v>
      </c>
      <c r="B19" s="23" t="s">
        <v>28</v>
      </c>
      <c r="C19" s="26"/>
      <c r="D19" s="24"/>
      <c r="E19" s="25">
        <v>111</v>
      </c>
      <c r="F19" s="25"/>
      <c r="G19" s="25"/>
      <c r="H19" s="20"/>
      <c r="I19" s="14">
        <f>H19*E19</f>
        <v>0</v>
      </c>
    </row>
    <row r="20" ht="68" customHeight="1" spans="1:9">
      <c r="A20" s="15">
        <v>18</v>
      </c>
      <c r="B20" s="23" t="s">
        <v>29</v>
      </c>
      <c r="C20" s="26"/>
      <c r="D20" s="24"/>
      <c r="E20" s="25">
        <v>62</v>
      </c>
      <c r="F20" s="25"/>
      <c r="G20" s="25"/>
      <c r="H20" s="20"/>
      <c r="I20" s="14">
        <f>H20*E20</f>
        <v>0</v>
      </c>
    </row>
    <row r="21" ht="50" customHeight="1" spans="1:9">
      <c r="A21" s="12">
        <v>19</v>
      </c>
      <c r="B21" s="12" t="s">
        <v>30</v>
      </c>
      <c r="C21" s="27"/>
      <c r="D21" s="24"/>
      <c r="E21" s="16">
        <v>250</v>
      </c>
      <c r="F21" s="16"/>
      <c r="G21" s="16"/>
      <c r="H21" s="14"/>
      <c r="I21" s="14">
        <f>H21*E21</f>
        <v>0</v>
      </c>
    </row>
    <row r="22" ht="53" customHeight="1" spans="1:9">
      <c r="A22" s="15">
        <v>20</v>
      </c>
      <c r="B22" s="12" t="s">
        <v>31</v>
      </c>
      <c r="C22" s="16"/>
      <c r="D22" s="24"/>
      <c r="E22" s="19">
        <v>20</v>
      </c>
      <c r="F22" s="19"/>
      <c r="G22" s="19"/>
      <c r="H22" s="20"/>
      <c r="I22" s="14">
        <f t="shared" ref="I22:I38" si="1">H22*E22</f>
        <v>0</v>
      </c>
    </row>
    <row r="23" ht="50" customHeight="1" spans="1:9">
      <c r="A23" s="12">
        <v>21</v>
      </c>
      <c r="B23" s="12" t="s">
        <v>32</v>
      </c>
      <c r="C23" s="16"/>
      <c r="D23" s="24"/>
      <c r="E23" s="19">
        <v>10</v>
      </c>
      <c r="F23" s="19"/>
      <c r="G23" s="19"/>
      <c r="H23" s="20"/>
      <c r="I23" s="14">
        <f t="shared" si="1"/>
        <v>0</v>
      </c>
    </row>
    <row r="24" ht="57" customHeight="1" spans="1:9">
      <c r="A24" s="15">
        <v>22</v>
      </c>
      <c r="B24" s="12" t="s">
        <v>21</v>
      </c>
      <c r="C24" s="16"/>
      <c r="D24" s="24"/>
      <c r="E24" s="19">
        <v>5</v>
      </c>
      <c r="F24" s="19"/>
      <c r="G24" s="19"/>
      <c r="H24" s="20"/>
      <c r="I24" s="14">
        <f t="shared" si="1"/>
        <v>0</v>
      </c>
    </row>
    <row r="25" ht="80" customHeight="1" spans="1:9">
      <c r="A25" s="12">
        <v>23</v>
      </c>
      <c r="B25" s="12" t="s">
        <v>33</v>
      </c>
      <c r="C25" s="16"/>
      <c r="D25" s="28" t="s">
        <v>34</v>
      </c>
      <c r="E25" s="16">
        <v>70</v>
      </c>
      <c r="F25" s="16"/>
      <c r="G25" s="16"/>
      <c r="H25" s="14"/>
      <c r="I25" s="14">
        <f t="shared" si="1"/>
        <v>0</v>
      </c>
    </row>
    <row r="26" ht="110" customHeight="1" spans="1:9">
      <c r="A26" s="15">
        <v>24</v>
      </c>
      <c r="B26" s="12" t="s">
        <v>35</v>
      </c>
      <c r="C26" s="16"/>
      <c r="D26" s="17"/>
      <c r="E26" s="16">
        <v>20</v>
      </c>
      <c r="F26" s="16"/>
      <c r="G26" s="16"/>
      <c r="H26" s="14"/>
      <c r="I26" s="14">
        <f t="shared" si="1"/>
        <v>0</v>
      </c>
    </row>
    <row r="27" ht="226" customHeight="1" spans="1:9">
      <c r="A27" s="12">
        <v>25</v>
      </c>
      <c r="B27" s="29" t="s">
        <v>36</v>
      </c>
      <c r="C27" s="29"/>
      <c r="D27" s="30" t="s">
        <v>37</v>
      </c>
      <c r="E27" s="19">
        <v>34</v>
      </c>
      <c r="F27" s="19"/>
      <c r="G27" s="19"/>
      <c r="H27" s="20"/>
      <c r="I27" s="14">
        <f t="shared" si="1"/>
        <v>0</v>
      </c>
    </row>
    <row r="28" ht="84" customHeight="1" spans="1:9">
      <c r="A28" s="15">
        <v>26</v>
      </c>
      <c r="B28" s="29" t="s">
        <v>38</v>
      </c>
      <c r="C28" s="29"/>
      <c r="D28" s="31" t="s">
        <v>39</v>
      </c>
      <c r="E28" s="19">
        <v>34</v>
      </c>
      <c r="F28" s="19"/>
      <c r="G28" s="19"/>
      <c r="H28" s="20"/>
      <c r="I28" s="14">
        <f t="shared" si="1"/>
        <v>0</v>
      </c>
    </row>
    <row r="29" ht="128" customHeight="1" spans="1:9">
      <c r="A29" s="12">
        <v>27</v>
      </c>
      <c r="B29" s="29" t="s">
        <v>40</v>
      </c>
      <c r="C29" s="29"/>
      <c r="D29" s="32"/>
      <c r="E29" s="19">
        <v>34</v>
      </c>
      <c r="F29" s="19"/>
      <c r="G29" s="19"/>
      <c r="H29" s="20"/>
      <c r="I29" s="14">
        <f t="shared" si="1"/>
        <v>0</v>
      </c>
    </row>
    <row r="30" ht="38" customHeight="1" spans="1:9">
      <c r="A30" s="15">
        <v>28</v>
      </c>
      <c r="B30" s="29" t="s">
        <v>41</v>
      </c>
      <c r="C30" s="29"/>
      <c r="D30" s="30" t="s">
        <v>42</v>
      </c>
      <c r="E30" s="19">
        <v>24</v>
      </c>
      <c r="F30" s="19"/>
      <c r="G30" s="19"/>
      <c r="H30" s="20"/>
      <c r="I30" s="14">
        <f t="shared" si="1"/>
        <v>0</v>
      </c>
    </row>
    <row r="31" ht="51" customHeight="1" spans="1:9">
      <c r="A31" s="12">
        <v>29</v>
      </c>
      <c r="B31" s="29" t="s">
        <v>43</v>
      </c>
      <c r="C31" s="29"/>
      <c r="D31" s="30" t="s">
        <v>42</v>
      </c>
      <c r="E31" s="19">
        <v>10</v>
      </c>
      <c r="F31" s="19"/>
      <c r="G31" s="19"/>
      <c r="H31" s="20"/>
      <c r="I31" s="14">
        <f t="shared" si="1"/>
        <v>0</v>
      </c>
    </row>
    <row r="32" ht="64" customHeight="1" spans="1:9">
      <c r="A32" s="15">
        <v>30</v>
      </c>
      <c r="B32" s="12" t="s">
        <v>44</v>
      </c>
      <c r="C32" s="16"/>
      <c r="D32" s="13" t="s">
        <v>45</v>
      </c>
      <c r="E32" s="16">
        <v>9</v>
      </c>
      <c r="F32" s="16"/>
      <c r="G32" s="16"/>
      <c r="H32" s="14"/>
      <c r="I32" s="14">
        <f t="shared" si="1"/>
        <v>0</v>
      </c>
    </row>
    <row r="33" ht="55" customHeight="1" spans="1:9">
      <c r="A33" s="12">
        <v>31</v>
      </c>
      <c r="B33" s="23" t="s">
        <v>46</v>
      </c>
      <c r="C33" s="33"/>
      <c r="D33" s="17"/>
      <c r="E33" s="16">
        <v>12</v>
      </c>
      <c r="F33" s="16"/>
      <c r="G33" s="16"/>
      <c r="H33" s="14"/>
      <c r="I33" s="14">
        <f>H33*E33</f>
        <v>0</v>
      </c>
    </row>
    <row r="34" ht="52" customHeight="1" spans="1:9">
      <c r="A34" s="15">
        <v>32</v>
      </c>
      <c r="B34" s="29" t="s">
        <v>47</v>
      </c>
      <c r="C34" s="29"/>
      <c r="D34" s="30" t="s">
        <v>48</v>
      </c>
      <c r="E34" s="16">
        <v>2</v>
      </c>
      <c r="F34" s="16"/>
      <c r="G34" s="16"/>
      <c r="H34" s="14"/>
      <c r="I34" s="14">
        <f>H34*E34</f>
        <v>0</v>
      </c>
    </row>
    <row r="35" ht="101" customHeight="1" spans="1:9">
      <c r="A35" s="12">
        <v>33</v>
      </c>
      <c r="B35" s="29" t="s">
        <v>49</v>
      </c>
      <c r="C35" s="29"/>
      <c r="D35" s="30" t="s">
        <v>50</v>
      </c>
      <c r="E35" s="16">
        <v>4</v>
      </c>
      <c r="F35" s="16"/>
      <c r="G35" s="16"/>
      <c r="H35" s="14"/>
      <c r="I35" s="14">
        <f>H35*E35</f>
        <v>0</v>
      </c>
    </row>
    <row r="36" ht="28" customHeight="1" spans="1:9">
      <c r="A36" s="15"/>
      <c r="B36" s="34" t="s">
        <v>51</v>
      </c>
      <c r="C36" s="35"/>
      <c r="D36" s="35"/>
      <c r="E36" s="15"/>
      <c r="F36" s="15"/>
      <c r="G36" s="15"/>
      <c r="H36" s="36"/>
      <c r="I36" s="14">
        <f>SUM(I3:I35)</f>
        <v>0</v>
      </c>
    </row>
    <row r="37" ht="7" customHeight="1"/>
    <row r="38" ht="59" customHeight="1" spans="2:9">
      <c r="B38" s="37" t="s">
        <v>52</v>
      </c>
      <c r="C38" s="37"/>
      <c r="D38" s="37"/>
      <c r="E38" s="37"/>
      <c r="F38" s="37"/>
      <c r="G38" s="37"/>
      <c r="H38" s="38"/>
      <c r="I38" s="37"/>
    </row>
    <row r="40" s="4" customFormat="1" ht="20" customHeight="1" spans="1:12">
      <c r="A40" s="39"/>
      <c r="B40" s="40" t="s">
        <v>53</v>
      </c>
      <c r="C40" s="40"/>
      <c r="D40" s="40"/>
      <c r="E40" s="41"/>
      <c r="F40" s="42"/>
      <c r="G40" s="42"/>
      <c r="H40" s="43"/>
      <c r="I40" s="46"/>
      <c r="J40" s="46"/>
      <c r="K40" s="47"/>
      <c r="L40" s="47"/>
    </row>
    <row r="41" s="4" customFormat="1" ht="20" customHeight="1" spans="1:12">
      <c r="A41" s="39"/>
      <c r="B41" s="40" t="s">
        <v>54</v>
      </c>
      <c r="C41" s="40"/>
      <c r="D41" s="40"/>
      <c r="E41" s="41"/>
      <c r="F41" s="41"/>
      <c r="G41" s="41"/>
      <c r="H41" s="44"/>
      <c r="I41" s="46"/>
      <c r="J41" s="46"/>
      <c r="K41" s="47"/>
      <c r="L41" s="47"/>
    </row>
    <row r="42" s="4" customFormat="1" ht="20" customHeight="1" spans="1:12">
      <c r="A42" s="39"/>
      <c r="B42" s="40" t="s">
        <v>55</v>
      </c>
      <c r="C42" s="40"/>
      <c r="D42" s="40"/>
      <c r="E42" s="45"/>
      <c r="F42" s="46"/>
      <c r="G42" s="46"/>
      <c r="H42" s="47"/>
      <c r="I42" s="46"/>
      <c r="J42" s="46"/>
      <c r="K42" s="47"/>
      <c r="L42" s="47"/>
    </row>
    <row r="43" s="4" customFormat="1" ht="20" customHeight="1" spans="1:12">
      <c r="A43" s="39"/>
      <c r="B43" s="40" t="s">
        <v>56</v>
      </c>
      <c r="C43" s="40"/>
      <c r="D43" s="40"/>
      <c r="E43" s="41"/>
      <c r="F43" s="42"/>
      <c r="G43" s="42"/>
      <c r="H43" s="43"/>
      <c r="I43" s="46"/>
      <c r="J43" s="46"/>
      <c r="K43" s="47"/>
      <c r="L43" s="47"/>
    </row>
  </sheetData>
  <mergeCells count="9">
    <mergeCell ref="A1:I1"/>
    <mergeCell ref="B38:I38"/>
    <mergeCell ref="C14:C15"/>
    <mergeCell ref="D3:D4"/>
    <mergeCell ref="D5:D15"/>
    <mergeCell ref="D16:D24"/>
    <mergeCell ref="D25:D26"/>
    <mergeCell ref="D28:D29"/>
    <mergeCell ref="D32:D33"/>
  </mergeCells>
  <pageMargins left="0.751388888888889" right="0.751388888888889" top="0.590277777777778" bottom="0.590277777777778" header="0.5" footer="0.5"/>
  <pageSetup paperSize="9" orientation="portrait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HH</dc:creator>
  <cp:lastModifiedBy>HH</cp:lastModifiedBy>
  <dcterms:created xsi:type="dcterms:W3CDTF">2025-06-19T17:59:00Z</dcterms:created>
  <dcterms:modified xsi:type="dcterms:W3CDTF">2025-06-26T07:03:28Z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4818FA94FB404AFAA772ADF5BFCDAF51_13</vt:lpwstr>
  </property>
  <property fmtid="{D5CDD505-2E9C-101B-9397-08002B2CF9AE}" pid="3" name="KSOProductBuildVer">
    <vt:lpwstr>2052-12.1.0.21541</vt:lpwstr>
  </property>
</Properties>
</file>