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采购清单" sheetId="3" r:id="rId1"/>
  </sheets>
  <definedNames>
    <definedName name="_xlnm._FilterDatabase" localSheetId="0" hidden="1">采购清单!$E$2:$E$410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<sst xmlns="http://schemas.openxmlformats.org/spreadsheetml/2006/main" count="1230" uniqueCount="731">
  <si>
    <t>日用品类协议供货项目调研报价表</t>
  </si>
  <si>
    <t>序号</t>
  </si>
  <si>
    <t>采购物品</t>
  </si>
  <si>
    <t>规格、材质等技术参数</t>
  </si>
  <si>
    <t>单位</t>
  </si>
  <si>
    <t>预估数量</t>
  </si>
  <si>
    <t>响应品牌</t>
  </si>
  <si>
    <t>单价（元）</t>
  </si>
  <si>
    <t>小计（元）</t>
  </si>
  <si>
    <t>16安水松碗</t>
  </si>
  <si>
    <t>PE 食用级，500个装</t>
  </si>
  <si>
    <t>箱</t>
  </si>
  <si>
    <t>218五层小胶柜</t>
  </si>
  <si>
    <t>R218D/每层21.5*15.5*7CM</t>
  </si>
  <si>
    <t>个</t>
  </si>
  <si>
    <t>502胶水</t>
  </si>
  <si>
    <t>502# 20克</t>
  </si>
  <si>
    <t>支</t>
  </si>
  <si>
    <t>碱性电池</t>
  </si>
  <si>
    <t>9V</t>
  </si>
  <si>
    <t>LED充电小电筒</t>
  </si>
  <si>
    <t>LED</t>
  </si>
  <si>
    <t>PVC透明胶垫</t>
  </si>
  <si>
    <t>140*66CM</t>
  </si>
  <si>
    <t>块</t>
  </si>
  <si>
    <t>200*140CM</t>
  </si>
  <si>
    <t>200*60CM</t>
  </si>
  <si>
    <t>200*80CM</t>
  </si>
  <si>
    <t>200*90CM</t>
  </si>
  <si>
    <t>白餐巾</t>
  </si>
  <si>
    <t>30*30CM</t>
  </si>
  <si>
    <t>条</t>
  </si>
  <si>
    <t>百洁布</t>
  </si>
  <si>
    <t>办公台胶垫板</t>
  </si>
  <si>
    <t>80*60CM</t>
  </si>
  <si>
    <t>套</t>
  </si>
  <si>
    <t>绑壶绳</t>
  </si>
  <si>
    <t>20CM</t>
  </si>
  <si>
    <t>保鲜袋</t>
  </si>
  <si>
    <t>20cm*30cm*200个</t>
  </si>
  <si>
    <t>卷</t>
  </si>
  <si>
    <t>30cm*40cm*200个</t>
  </si>
  <si>
    <t>35cm*48cm*150个</t>
  </si>
  <si>
    <t>保鲜盒</t>
  </si>
  <si>
    <t>0273/388*262*137mm</t>
  </si>
  <si>
    <t>BX184/一号</t>
  </si>
  <si>
    <t>BX183/二号</t>
  </si>
  <si>
    <t>BX182/三号</t>
  </si>
  <si>
    <t>BX181/四号</t>
  </si>
  <si>
    <t>BX185/零号</t>
  </si>
  <si>
    <t>BX186/零一号</t>
  </si>
  <si>
    <t>保鲜膜</t>
  </si>
  <si>
    <t>60米*30cm</t>
  </si>
  <si>
    <t>保鲜纸</t>
  </si>
  <si>
    <t>杯架</t>
  </si>
  <si>
    <t>不锈钢</t>
  </si>
  <si>
    <t>边带</t>
  </si>
  <si>
    <t>16厘</t>
  </si>
  <si>
    <t>22厘</t>
  </si>
  <si>
    <t>不锈钢保温杯</t>
  </si>
  <si>
    <t>500ml 304料</t>
  </si>
  <si>
    <t>不锈钢厂牌扣</t>
  </si>
  <si>
    <t>加厚不锈钢</t>
  </si>
  <si>
    <t>不锈钢痤疮针</t>
  </si>
  <si>
    <t>汕头</t>
  </si>
  <si>
    <t>根</t>
  </si>
  <si>
    <t>不锈钢排队栏杆</t>
  </si>
  <si>
    <t>2M带</t>
  </si>
  <si>
    <t>不锈钢钱箱</t>
  </si>
  <si>
    <t>小号</t>
  </si>
  <si>
    <t>大号</t>
  </si>
  <si>
    <t>不锈钢桶</t>
  </si>
  <si>
    <t>不锈钢小口盅</t>
  </si>
  <si>
    <t>40ml  304料</t>
  </si>
  <si>
    <t>只</t>
  </si>
  <si>
    <t>不锈钢衣架</t>
  </si>
  <si>
    <t>4头</t>
  </si>
  <si>
    <t>不锈钢蒸笼</t>
  </si>
  <si>
    <t>70cm</t>
  </si>
  <si>
    <t>布眼罩</t>
  </si>
  <si>
    <t>纯棉布</t>
  </si>
  <si>
    <t>茶壶</t>
  </si>
  <si>
    <t>大#</t>
  </si>
  <si>
    <t>橙/蓝色浴巾</t>
  </si>
  <si>
    <t>200g</t>
  </si>
  <si>
    <t>毛巾</t>
  </si>
  <si>
    <t>70*68CM</t>
  </si>
  <si>
    <t>75*35CM珊瑚绒</t>
  </si>
  <si>
    <t>80*40CM珊瑚绒</t>
  </si>
  <si>
    <t>除锈剂</t>
  </si>
  <si>
    <t>350ml</t>
  </si>
  <si>
    <t>瓶</t>
  </si>
  <si>
    <t>窗花贴纸</t>
  </si>
  <si>
    <t>1.2*50m</t>
  </si>
  <si>
    <t>50*500CM</t>
  </si>
  <si>
    <t>吹龙</t>
  </si>
  <si>
    <t>1*10</t>
  </si>
  <si>
    <t>包</t>
  </si>
  <si>
    <t>瓷杯</t>
  </si>
  <si>
    <t>2#</t>
  </si>
  <si>
    <t>磁动开关</t>
  </si>
  <si>
    <t>220V</t>
  </si>
  <si>
    <t>磁控管</t>
  </si>
  <si>
    <t>打码纸</t>
  </si>
  <si>
    <t>打气泵</t>
  </si>
  <si>
    <t>加强型</t>
  </si>
  <si>
    <t>大力夹</t>
  </si>
  <si>
    <t>4#</t>
  </si>
  <si>
    <t>6#</t>
  </si>
  <si>
    <t>大毛巾</t>
  </si>
  <si>
    <t>梅州  200g</t>
  </si>
  <si>
    <t>大衣</t>
  </si>
  <si>
    <t>加厚型</t>
  </si>
  <si>
    <t>件</t>
  </si>
  <si>
    <t>带轮脚踏垃圾桶</t>
  </si>
  <si>
    <t>100L</t>
  </si>
  <si>
    <t>单轮</t>
  </si>
  <si>
    <t>4寸</t>
  </si>
  <si>
    <t>手推车车轮</t>
  </si>
  <si>
    <t>4寸活动</t>
  </si>
  <si>
    <t>4寸固定</t>
  </si>
  <si>
    <t>5寸活动</t>
  </si>
  <si>
    <t>5寸固定</t>
  </si>
  <si>
    <t>刀</t>
  </si>
  <si>
    <t>204#</t>
  </si>
  <si>
    <t>把</t>
  </si>
  <si>
    <t>地板漆</t>
  </si>
  <si>
    <t>20公斤</t>
  </si>
  <si>
    <t>桶</t>
  </si>
  <si>
    <t>地台板</t>
  </si>
  <si>
    <t>100*50*14cm</t>
  </si>
  <si>
    <t>110*90*15cm</t>
  </si>
  <si>
    <t>120*100*15cm</t>
  </si>
  <si>
    <t>45*35*14cm</t>
  </si>
  <si>
    <t>地拖</t>
  </si>
  <si>
    <t>350g</t>
  </si>
  <si>
    <t>450g</t>
  </si>
  <si>
    <t>地拖桶</t>
  </si>
  <si>
    <t>1#</t>
  </si>
  <si>
    <t>080#</t>
  </si>
  <si>
    <t>电暖袋</t>
  </si>
  <si>
    <t>G5</t>
  </si>
  <si>
    <t>电蚊拍</t>
  </si>
  <si>
    <t>2050#</t>
  </si>
  <si>
    <t>电源线</t>
  </si>
  <si>
    <t>1.8M</t>
  </si>
  <si>
    <t>1.5M</t>
  </si>
  <si>
    <t>电子</t>
  </si>
  <si>
    <t>3V CR1220</t>
  </si>
  <si>
    <t>粒</t>
  </si>
  <si>
    <t>电子健康称</t>
  </si>
  <si>
    <t>100-150Kg</t>
  </si>
  <si>
    <t>台</t>
  </si>
  <si>
    <t>多用晒架</t>
  </si>
  <si>
    <t>24夹</t>
  </si>
  <si>
    <t>多用提篮</t>
  </si>
  <si>
    <t>HB-1006</t>
  </si>
  <si>
    <t>阀芯</t>
  </si>
  <si>
    <t>全铜</t>
  </si>
  <si>
    <t>防滑胶地垫</t>
  </si>
  <si>
    <t>1*15M</t>
  </si>
  <si>
    <t>米</t>
  </si>
  <si>
    <t>防热手套</t>
  </si>
  <si>
    <t>加长型</t>
  </si>
  <si>
    <t>防水胶围裙</t>
  </si>
  <si>
    <t>花式图案</t>
  </si>
  <si>
    <t>张</t>
  </si>
  <si>
    <t>防水卷纸架</t>
  </si>
  <si>
    <t>ZT2336</t>
  </si>
  <si>
    <t>服装剪</t>
  </si>
  <si>
    <t>8”</t>
  </si>
  <si>
    <t>复合仿皮料</t>
  </si>
  <si>
    <t>宽1.5M（防水）</t>
  </si>
  <si>
    <t>钢防蚊网</t>
  </si>
  <si>
    <t>1*30M</t>
  </si>
  <si>
    <t>高胶方凳</t>
  </si>
  <si>
    <t>购物篮</t>
  </si>
  <si>
    <t>大号 加厚</t>
  </si>
  <si>
    <t>固定手推车轮</t>
  </si>
  <si>
    <t>6寸</t>
  </si>
  <si>
    <t>活动手推车轮</t>
  </si>
  <si>
    <t>挂式电话机</t>
  </si>
  <si>
    <t>37#</t>
  </si>
  <si>
    <t>过塑胶</t>
  </si>
  <si>
    <t>A5</t>
  </si>
  <si>
    <t>号码机印油</t>
  </si>
  <si>
    <t>20g</t>
  </si>
  <si>
    <t>铝合金单钩</t>
  </si>
  <si>
    <t>盒装抽纸巾</t>
  </si>
  <si>
    <t>国际版</t>
  </si>
  <si>
    <t>盒</t>
  </si>
  <si>
    <t>喉嘴胶</t>
  </si>
  <si>
    <t>纯乳胶</t>
  </si>
  <si>
    <t>公斤</t>
  </si>
  <si>
    <t>环保垃圾桶</t>
  </si>
  <si>
    <t>黄色/灰色等各色带轮脚踏卫生桶</t>
  </si>
  <si>
    <t>加压胶油泵</t>
  </si>
  <si>
    <t>家用剪刀</t>
  </si>
  <si>
    <t>小135mm</t>
  </si>
  <si>
    <t>200mm  2#</t>
  </si>
  <si>
    <t>胶边带</t>
  </si>
  <si>
    <t>22mm</t>
  </si>
  <si>
    <t>胶袋封口机</t>
  </si>
  <si>
    <t>300#</t>
  </si>
  <si>
    <t>400#</t>
  </si>
  <si>
    <t>胶地板</t>
  </si>
  <si>
    <t>宽1.83M</t>
  </si>
  <si>
    <t>脚凳</t>
  </si>
  <si>
    <t>胶横单</t>
  </si>
  <si>
    <t>60*105CM</t>
  </si>
  <si>
    <t>胶喷壶</t>
  </si>
  <si>
    <t>100ml</t>
  </si>
  <si>
    <t>600ml</t>
  </si>
  <si>
    <t>胶扫把</t>
  </si>
  <si>
    <t>303A</t>
  </si>
  <si>
    <t>120*80*15CM</t>
  </si>
  <si>
    <t>胶桶（连盖）</t>
  </si>
  <si>
    <t>100升</t>
  </si>
  <si>
    <t>18升</t>
  </si>
  <si>
    <t>胶围裙</t>
  </si>
  <si>
    <t>胶袖套</t>
  </si>
  <si>
    <t>加厚</t>
  </si>
  <si>
    <t>双</t>
  </si>
  <si>
    <t>脚踏板</t>
  </si>
  <si>
    <t>脚踏垃圾桶</t>
  </si>
  <si>
    <t>68L方形AF0731灰色</t>
  </si>
  <si>
    <t>68L方形AF0731黄色</t>
  </si>
  <si>
    <t>洁厕精</t>
  </si>
  <si>
    <t>910g</t>
  </si>
  <si>
    <t>5号</t>
  </si>
  <si>
    <t>7号</t>
  </si>
  <si>
    <t>方胶筛</t>
  </si>
  <si>
    <t>0053/52*39*16CM</t>
  </si>
  <si>
    <t>聚光电筒</t>
  </si>
  <si>
    <t>1000米</t>
  </si>
  <si>
    <t>卷尺</t>
  </si>
  <si>
    <t>10米</t>
  </si>
  <si>
    <t>扣针</t>
  </si>
  <si>
    <t>垃圾铲</t>
  </si>
  <si>
    <t>3# 有柄</t>
  </si>
  <si>
    <t>垃圾桶</t>
  </si>
  <si>
    <t>小#</t>
  </si>
  <si>
    <t>劳动线纱手套</t>
  </si>
  <si>
    <t>800g</t>
  </si>
  <si>
    <t>老鼠胶</t>
  </si>
  <si>
    <t>B1</t>
  </si>
  <si>
    <t>冷霜</t>
  </si>
  <si>
    <t>40g</t>
  </si>
  <si>
    <t>冷水壶</t>
  </si>
  <si>
    <t>07058K</t>
  </si>
  <si>
    <t>冷水瓶</t>
  </si>
  <si>
    <t>锂电池</t>
  </si>
  <si>
    <t>CR2430</t>
  </si>
  <si>
    <t>CR2450</t>
  </si>
  <si>
    <t>CR2032+3V</t>
  </si>
  <si>
    <t>铝合金挂衣钩</t>
  </si>
  <si>
    <t>6位</t>
  </si>
  <si>
    <t>白色</t>
  </si>
  <si>
    <t>美容用绵柔巾</t>
  </si>
  <si>
    <r>
      <rPr>
        <sz val="10.5"/>
        <rFont val="Calibri"/>
        <charset val="134"/>
      </rPr>
      <t>150g/</t>
    </r>
    <r>
      <rPr>
        <sz val="10.5"/>
        <rFont val="宋体"/>
        <charset val="134"/>
      </rPr>
      <t>卷，材质：</t>
    </r>
    <r>
      <rPr>
        <sz val="10.5"/>
        <rFont val="Calibri"/>
        <charset val="134"/>
      </rPr>
      <t>100%</t>
    </r>
    <r>
      <rPr>
        <sz val="10.5"/>
        <rFont val="宋体"/>
        <charset val="134"/>
      </rPr>
      <t>粘纤，独立包装</t>
    </r>
  </si>
  <si>
    <t>美纹纸</t>
  </si>
  <si>
    <t>24mm</t>
  </si>
  <si>
    <t>密实袋</t>
  </si>
  <si>
    <t>15*10CM</t>
  </si>
  <si>
    <t>15*20CM</t>
  </si>
  <si>
    <t>38*26CM</t>
  </si>
  <si>
    <t>描图纸</t>
  </si>
  <si>
    <t>0#</t>
  </si>
  <si>
    <t>磨刀石</t>
  </si>
  <si>
    <t>沐浴露</t>
  </si>
  <si>
    <t>1000ml  牛奶</t>
  </si>
  <si>
    <t>1000ml</t>
  </si>
  <si>
    <t>20kg</t>
  </si>
  <si>
    <t>650ml</t>
  </si>
  <si>
    <t>耐酸水鞋</t>
  </si>
  <si>
    <t>厚底</t>
  </si>
  <si>
    <t>门铃</t>
  </si>
  <si>
    <t>尼龙草球</t>
  </si>
  <si>
    <t>大尼龙草球</t>
  </si>
  <si>
    <t>大 908g</t>
  </si>
  <si>
    <t>尼龙胶扎带</t>
  </si>
  <si>
    <t>200条/包</t>
  </si>
  <si>
    <t>尼龙帐篷布</t>
  </si>
  <si>
    <t>3*3M</t>
  </si>
  <si>
    <t>纽扣</t>
  </si>
  <si>
    <t>10mm</t>
  </si>
  <si>
    <t>暖瓶木塞</t>
  </si>
  <si>
    <t>5P  红灯</t>
  </si>
  <si>
    <t>喷壶</t>
  </si>
  <si>
    <t>1.5L  加压</t>
  </si>
  <si>
    <t>票夹</t>
  </si>
  <si>
    <t>中#</t>
  </si>
  <si>
    <t>瓶装洗洁精</t>
  </si>
  <si>
    <t>500g</t>
  </si>
  <si>
    <t>气球</t>
  </si>
  <si>
    <t>长条型</t>
  </si>
  <si>
    <t>汽球</t>
  </si>
  <si>
    <t>荧光款</t>
  </si>
  <si>
    <t>BB润肤油</t>
  </si>
  <si>
    <t>300ml</t>
  </si>
  <si>
    <t>塑料柜</t>
  </si>
  <si>
    <t>5层</t>
  </si>
  <si>
    <t>热水瓶</t>
  </si>
  <si>
    <t>2升</t>
  </si>
  <si>
    <t>保温瓶胆</t>
  </si>
  <si>
    <t>保温瓶外壳</t>
  </si>
  <si>
    <t>日期印</t>
  </si>
  <si>
    <t>8位</t>
  </si>
  <si>
    <t>软皮尺</t>
  </si>
  <si>
    <t>软皮缝纫尺</t>
  </si>
  <si>
    <t>散装洗洁精</t>
  </si>
  <si>
    <t>石英钟</t>
  </si>
  <si>
    <t>石英钟机芯</t>
  </si>
  <si>
    <t>食物夹</t>
  </si>
  <si>
    <t>28CM</t>
  </si>
  <si>
    <t>室内温湿度计</t>
  </si>
  <si>
    <t>G337长条型</t>
  </si>
  <si>
    <t>TH101B大圆形</t>
  </si>
  <si>
    <t>手提箱</t>
  </si>
  <si>
    <t>手压泵水器</t>
  </si>
  <si>
    <t>数码表</t>
  </si>
  <si>
    <t>胶筛</t>
  </si>
  <si>
    <t>202/22.5*17.5*9CM</t>
  </si>
  <si>
    <t>203/25*20*10CM</t>
  </si>
  <si>
    <t>204/28*23*11CM</t>
  </si>
  <si>
    <t>205/31*26*12CM</t>
  </si>
  <si>
    <t>206/34.5*29.5*13CM</t>
  </si>
  <si>
    <t>塑料储物箱</t>
  </si>
  <si>
    <t>440/45*34*29CM</t>
  </si>
  <si>
    <t>450/52*38*32CM</t>
  </si>
  <si>
    <t>460/55*40*33CM</t>
  </si>
  <si>
    <t>470/59*43*35CM</t>
  </si>
  <si>
    <t>8823/43.5*28*23CM</t>
  </si>
  <si>
    <t>8827/31*19*16.5CM</t>
  </si>
  <si>
    <t>8830/41.5*28.5*22.5CM</t>
  </si>
  <si>
    <t>塑料地台板</t>
  </si>
  <si>
    <t>100*80*15CM</t>
  </si>
  <si>
    <t>二层</t>
  </si>
  <si>
    <t>塑料文件柜</t>
  </si>
  <si>
    <t>2605A</t>
  </si>
  <si>
    <t>锁匙牌</t>
  </si>
  <si>
    <t>50个装</t>
  </si>
  <si>
    <t>踏板式分类垃圾桶</t>
  </si>
  <si>
    <t>40L/其他/可回收</t>
  </si>
  <si>
    <t>太阳伞</t>
  </si>
  <si>
    <t>60寸</t>
  </si>
  <si>
    <t>太阳伞座</t>
  </si>
  <si>
    <t>60*60CM</t>
  </si>
  <si>
    <t>提篮</t>
  </si>
  <si>
    <t>剃须刀</t>
  </si>
  <si>
    <t>天那水</t>
  </si>
  <si>
    <t>优质</t>
  </si>
  <si>
    <t>铜挂锁</t>
  </si>
  <si>
    <t>50mm</t>
  </si>
  <si>
    <t>加长梁锁</t>
  </si>
  <si>
    <t>40mm</t>
  </si>
  <si>
    <t>32mm</t>
  </si>
  <si>
    <t>托盘</t>
  </si>
  <si>
    <t>40*30CM</t>
  </si>
  <si>
    <t>拖鞋</t>
  </si>
  <si>
    <t>常规，各码</t>
  </si>
  <si>
    <t>温控器</t>
  </si>
  <si>
    <t>蚊帐</t>
  </si>
  <si>
    <t>1.2M</t>
  </si>
  <si>
    <t>吸管</t>
  </si>
  <si>
    <t>细弯头</t>
  </si>
  <si>
    <t>洗衣粉</t>
  </si>
  <si>
    <t>408g</t>
  </si>
  <si>
    <t>橡筋圈</t>
  </si>
  <si>
    <t>1斤/每包</t>
  </si>
  <si>
    <t>小胶桶</t>
  </si>
  <si>
    <t>4.5L</t>
  </si>
  <si>
    <t>小瓦杯</t>
  </si>
  <si>
    <t>3.5CM</t>
  </si>
  <si>
    <t>小瓦更</t>
  </si>
  <si>
    <t>6CM</t>
  </si>
  <si>
    <t>二层小胶柜</t>
  </si>
  <si>
    <t>R216A/每层33*25*11CM</t>
  </si>
  <si>
    <t>三层小胶柜</t>
  </si>
  <si>
    <t>R216B/每层33*25*11CM</t>
  </si>
  <si>
    <t>R218B/每层21.5*15.5*7CM</t>
  </si>
  <si>
    <t>R218A/每层21.5*15.5*7CM</t>
  </si>
  <si>
    <t>五层小胶柜</t>
  </si>
  <si>
    <t>四层小胶柜</t>
  </si>
  <si>
    <t>R216C/每层33*25*11CM</t>
  </si>
  <si>
    <t>R218C/每层21.5*15.5*7CM</t>
  </si>
  <si>
    <t>R216D/每层33*25*11CM</t>
  </si>
  <si>
    <t>大号垃圾桶</t>
  </si>
  <si>
    <t>D006/18L</t>
  </si>
  <si>
    <t>中号垃圾桶</t>
  </si>
  <si>
    <t>D003/15L</t>
  </si>
  <si>
    <t>牙签</t>
  </si>
  <si>
    <t>1.6 两</t>
  </si>
  <si>
    <t>牙刷</t>
  </si>
  <si>
    <t>635A</t>
  </si>
  <si>
    <t>遥控电池</t>
  </si>
  <si>
    <t>23A 12V</t>
  </si>
  <si>
    <t>27A 12V</t>
  </si>
  <si>
    <t>遥控器</t>
  </si>
  <si>
    <t>万能，用于各个品牌空调、电视</t>
  </si>
  <si>
    <t>一次性胶杯</t>
  </si>
  <si>
    <t>2千只/箱 50只/条 170ml</t>
  </si>
  <si>
    <t>2千只/箱 50只/条 200ml</t>
  </si>
  <si>
    <t>2千只/箱 50只/条 320ml</t>
  </si>
  <si>
    <t>衣车油</t>
  </si>
  <si>
    <t>60ml</t>
  </si>
  <si>
    <t>衣夹</t>
  </si>
  <si>
    <t>衣架</t>
  </si>
  <si>
    <t>103#</t>
  </si>
  <si>
    <t>碳性电池</t>
  </si>
  <si>
    <t>3#</t>
  </si>
  <si>
    <t>高性能电池</t>
  </si>
  <si>
    <t>油扫</t>
  </si>
  <si>
    <t>100mm</t>
  </si>
  <si>
    <t>25mm（1寸）</t>
  </si>
  <si>
    <t>雨伞</t>
  </si>
  <si>
    <t>1013#</t>
  </si>
  <si>
    <t>浴巾</t>
  </si>
  <si>
    <t>180*80CM</t>
  </si>
  <si>
    <t>70*140CM珊瑚绒</t>
  </si>
  <si>
    <t>浴帽</t>
  </si>
  <si>
    <t>无纺布</t>
  </si>
  <si>
    <t>镜子</t>
  </si>
  <si>
    <t>外径16cm-20cm</t>
  </si>
  <si>
    <t>加厚高清镀银镜</t>
  </si>
  <si>
    <t>含皮壳，17-19*23-26cm</t>
  </si>
  <si>
    <t>粘贴挂钩</t>
  </si>
  <si>
    <t>大号 2个/包</t>
  </si>
  <si>
    <t>小号 2个/包</t>
  </si>
  <si>
    <t>帐簿</t>
  </si>
  <si>
    <t>16K</t>
  </si>
  <si>
    <t>本</t>
  </si>
  <si>
    <t>帐篷</t>
  </si>
  <si>
    <t>3M*3M 厚布（40方管）</t>
  </si>
  <si>
    <t>针线筒</t>
  </si>
  <si>
    <t>1000#</t>
  </si>
  <si>
    <t>筒</t>
  </si>
  <si>
    <t>手缝针</t>
  </si>
  <si>
    <t>4.5cm/30支</t>
  </si>
  <si>
    <t>电车针</t>
  </si>
  <si>
    <t>3.9cm/10支</t>
  </si>
  <si>
    <t>卷线芯（塔线）</t>
  </si>
  <si>
    <t>104克</t>
  </si>
  <si>
    <t>枕芯</t>
  </si>
  <si>
    <t>止血贴</t>
  </si>
  <si>
    <t>010#</t>
  </si>
  <si>
    <t>纸杯</t>
  </si>
  <si>
    <t>7安/50只/包</t>
  </si>
  <si>
    <t>纸巾盒</t>
  </si>
  <si>
    <t>V610瑞沃784/941</t>
  </si>
  <si>
    <t>纸卷筒</t>
  </si>
  <si>
    <t>指甲钳</t>
  </si>
  <si>
    <t>周转箩</t>
  </si>
  <si>
    <t>2#  620*440*305mm</t>
  </si>
  <si>
    <t>4# 685*480*370mm</t>
  </si>
  <si>
    <t>13#</t>
  </si>
  <si>
    <t>12号 406*316*124mm</t>
  </si>
  <si>
    <t>字纸箩</t>
  </si>
  <si>
    <t>电热蚊香液</t>
  </si>
  <si>
    <t>2液+1机</t>
  </si>
  <si>
    <t>杀虫剂</t>
  </si>
  <si>
    <t>蚊香</t>
  </si>
  <si>
    <t>小盘</t>
  </si>
  <si>
    <t>蚊香液</t>
  </si>
  <si>
    <t>33ml</t>
  </si>
  <si>
    <t>桶装洗手液</t>
  </si>
  <si>
    <t>20L</t>
  </si>
  <si>
    <t>洗手液</t>
  </si>
  <si>
    <t>500ml</t>
  </si>
  <si>
    <t>蒸馏水</t>
  </si>
  <si>
    <t>650ml,15支/箱</t>
  </si>
  <si>
    <t>L形台牌</t>
  </si>
  <si>
    <t>L形</t>
  </si>
  <si>
    <t>壁挂手套盒</t>
  </si>
  <si>
    <t>PVC</t>
  </si>
  <si>
    <t>擦手纸盒</t>
  </si>
  <si>
    <t>28*12.5*37cm</t>
  </si>
  <si>
    <t>窗花贴纸（小）</t>
  </si>
  <si>
    <t>1.9m*45cm</t>
  </si>
  <si>
    <t>6600双行</t>
  </si>
  <si>
    <t>弹性探穴笔</t>
  </si>
  <si>
    <t>12.5cm</t>
  </si>
  <si>
    <t>封口膜</t>
  </si>
  <si>
    <t>2kg</t>
  </si>
  <si>
    <t>车罩拉链</t>
  </si>
  <si>
    <t>1.3M</t>
  </si>
  <si>
    <t>裤拉链</t>
  </si>
  <si>
    <t>18cm</t>
  </si>
  <si>
    <t>毛巾架</t>
  </si>
  <si>
    <t>56cm铝合金5钩</t>
  </si>
  <si>
    <t>三层洁净纤维抹布</t>
  </si>
  <si>
    <t>30*30 三层 纤维</t>
  </si>
  <si>
    <t>晾衣杆</t>
  </si>
  <si>
    <t>杆直径15mm</t>
  </si>
  <si>
    <t>不锈钢法压壶</t>
  </si>
  <si>
    <t>1500ml</t>
  </si>
  <si>
    <t>储物箱</t>
  </si>
  <si>
    <t>29*16*14.5CM</t>
  </si>
  <si>
    <t>带胶磨砂玻璃贴膜</t>
  </si>
  <si>
    <t>1.2米*30米（白磨砂加厚）</t>
  </si>
  <si>
    <t>15kg弹力带</t>
  </si>
  <si>
    <t>15kg</t>
  </si>
  <si>
    <t>35kg弹力带</t>
  </si>
  <si>
    <t>35kg</t>
  </si>
  <si>
    <t>25kg弹力带</t>
  </si>
  <si>
    <t>25kg</t>
  </si>
  <si>
    <t>点火器+补充气罐</t>
  </si>
  <si>
    <t>点艾灸专用，7-9*11-12cm，循环充气安全锁扣，加200ml补充气瓶</t>
  </si>
  <si>
    <t>口腔科器械分隔托盘</t>
  </si>
  <si>
    <t>8#</t>
  </si>
  <si>
    <t>公道杯</t>
  </si>
  <si>
    <t>450ml+304不锈钢网茶漏</t>
  </si>
  <si>
    <t>普通急救箱</t>
  </si>
  <si>
    <t>50cm*31cm*15cm</t>
  </si>
  <si>
    <t>脊柱侧弯测量尺</t>
  </si>
  <si>
    <t>C1-1/ 16.8*6.3cm</t>
  </si>
  <si>
    <t>志愿者服拉链</t>
  </si>
  <si>
    <t>各码</t>
  </si>
  <si>
    <t>绝缘劳保鞋</t>
  </si>
  <si>
    <t>各码，防水、防电</t>
  </si>
  <si>
    <t>纳米海棉</t>
  </si>
  <si>
    <t>10*6*2/100片</t>
  </si>
  <si>
    <t>泡脚塑料桶</t>
  </si>
  <si>
    <t>材质：牛筋，40-45*24-30cm高，桶底凸点按摩</t>
  </si>
  <si>
    <t>品尝杯</t>
  </si>
  <si>
    <t>30ml/1000个</t>
  </si>
  <si>
    <t>1.4米纱窗门帘</t>
  </si>
  <si>
    <t>1.4*2.2米</t>
  </si>
  <si>
    <t>1.3米纱窗门帘</t>
  </si>
  <si>
    <t>1.3*2.1米</t>
  </si>
  <si>
    <t>手工手提纸灯笼</t>
  </si>
  <si>
    <t>手工制作灯笼</t>
  </si>
  <si>
    <t>塑料膜</t>
  </si>
  <si>
    <t>12丝 2*2米</t>
  </si>
  <si>
    <t>塑料桶</t>
  </si>
  <si>
    <t>陶瓷罐</t>
  </si>
  <si>
    <t>2000ml</t>
  </si>
  <si>
    <t>牙科器械硅胶标识圈</t>
  </si>
  <si>
    <t>2mm/10个/包</t>
  </si>
  <si>
    <t>6mm/10个/包</t>
  </si>
  <si>
    <t>4mm/10个/包</t>
  </si>
  <si>
    <t>哑铃</t>
  </si>
  <si>
    <t>实心纯钢，可调节重量，单个重量在1-5kg</t>
  </si>
  <si>
    <t>瑜伽垫</t>
  </si>
  <si>
    <t>厚度≥6mm，宽度≥68cm，长度≥190cm，溶于椰壳纤维</t>
  </si>
  <si>
    <t>药品箱</t>
  </si>
  <si>
    <t>470*240*198mm</t>
  </si>
  <si>
    <t>一次性擦脚纸</t>
  </si>
  <si>
    <t>20*18cm</t>
  </si>
  <si>
    <t>一次性泡脚木桶外套袋</t>
  </si>
  <si>
    <t>65*55cm/加厚</t>
  </si>
  <si>
    <t>粘贴地垫</t>
  </si>
  <si>
    <t>65*115cm</t>
  </si>
  <si>
    <t>纸扇</t>
  </si>
  <si>
    <t>手工扇</t>
  </si>
  <si>
    <t>中药称克电子秤</t>
  </si>
  <si>
    <t>LCD显示 干充两用</t>
  </si>
  <si>
    <t>注射器标签盒</t>
  </si>
  <si>
    <t>54.2cm*12.5cm*9cm/20格</t>
  </si>
  <si>
    <t>装钉棉绳</t>
  </si>
  <si>
    <t>装订专用线，58-60g/卷</t>
  </si>
  <si>
    <t>装订机钻头</t>
  </si>
  <si>
    <t>6*5.5</t>
  </si>
  <si>
    <t>切纸刀</t>
  </si>
  <si>
    <t>A4白色钢制，有标尺，有压条，300mm*250mm</t>
  </si>
  <si>
    <t>色盲检查图第六版</t>
  </si>
  <si>
    <t>色盲检查专用</t>
  </si>
  <si>
    <t>一次性牙膏牙刷套装</t>
  </si>
  <si>
    <t>独立包装，盒装</t>
  </si>
  <si>
    <t>洗发水</t>
  </si>
  <si>
    <t>玻璃杯</t>
  </si>
  <si>
    <t>320m1，口径80m高度84mm，底径58m，透明矮杯</t>
  </si>
  <si>
    <t>一次性毛巾</t>
  </si>
  <si>
    <t>独立包装（30*60）</t>
  </si>
  <si>
    <t>八角水晶奖杯</t>
  </si>
  <si>
    <t>定制，16*18cm</t>
  </si>
  <si>
    <t>塑料罐</t>
  </si>
  <si>
    <t>6.5*5.5cm</t>
  </si>
  <si>
    <t>8*5.5cm</t>
  </si>
  <si>
    <t>诊垫</t>
  </si>
  <si>
    <t>15*9*5cm</t>
  </si>
  <si>
    <t>传祺E8车垫软包</t>
  </si>
  <si>
    <t>传祺E8（黑色）车型</t>
  </si>
  <si>
    <t>硅胶蜜芽罐</t>
  </si>
  <si>
    <t>儿童专用</t>
  </si>
  <si>
    <t>瑜珈球</t>
  </si>
  <si>
    <t>花生球90*45cm</t>
  </si>
  <si>
    <t>冰箱温度计</t>
  </si>
  <si>
    <t>G761</t>
  </si>
  <si>
    <t>巴比精灵阿瑟龙儿童用具</t>
  </si>
  <si>
    <t>总高51cm宽27cm长66cm坐高28cm</t>
  </si>
  <si>
    <t>浮造跳跳马儿童用具</t>
  </si>
  <si>
    <t>总高46cm（59*29*57）坐高26cm</t>
  </si>
  <si>
    <t>双肩背包</t>
  </si>
  <si>
    <t>尼龙布，急救包，40*30*15cm</t>
  </si>
  <si>
    <t>塑料晾片板</t>
  </si>
  <si>
    <t>20片/板，病理科专用</t>
  </si>
  <si>
    <t>板</t>
  </si>
  <si>
    <t>手持原木色镜子</t>
  </si>
  <si>
    <t>手持/30*19*0.9cm</t>
  </si>
  <si>
    <t>防水清洗防护服</t>
  </si>
  <si>
    <t>粉红色、蓝色等各色</t>
  </si>
  <si>
    <t>除胶剂</t>
  </si>
  <si>
    <t>250ml</t>
  </si>
  <si>
    <t>婴儿游泳圈</t>
  </si>
  <si>
    <t>M码</t>
  </si>
  <si>
    <t>塑料网筐</t>
  </si>
  <si>
    <t>PSU 350*250*70</t>
  </si>
  <si>
    <t>收纳盒</t>
  </si>
  <si>
    <t>203*135*79mm 各色</t>
  </si>
  <si>
    <t>322*160*87mm 各色</t>
  </si>
  <si>
    <t>安全带</t>
  </si>
  <si>
    <t>轮椅使用</t>
  </si>
  <si>
    <t>锐器保护套</t>
  </si>
  <si>
    <t>5000个/盒1.4*3.2*45mm</t>
  </si>
  <si>
    <t>2500个/盒2.4*4.6*45mm</t>
  </si>
  <si>
    <t>1000个/盒4.5*7.2*45mm</t>
  </si>
  <si>
    <t>礼品订制礼盒装</t>
  </si>
  <si>
    <t>笔记本+杯子+笔/设计和印刷</t>
  </si>
  <si>
    <t>耐磨实心底防砸防刺穿绝缘劳保鞋</t>
  </si>
  <si>
    <t>耐磨实心底防砸防刺穿绝缘</t>
  </si>
  <si>
    <t>刷子</t>
  </si>
  <si>
    <t>常规，胶刷</t>
  </si>
  <si>
    <t>婴儿沐浴温度计</t>
  </si>
  <si>
    <t>G726</t>
  </si>
  <si>
    <t>钢丝刷</t>
  </si>
  <si>
    <t>常规，圆形</t>
  </si>
  <si>
    <t>平枕</t>
  </si>
  <si>
    <t>咖啡色高回弹海绵</t>
  </si>
  <si>
    <t>圈枕</t>
  </si>
  <si>
    <t>咖啡色乳胶芯</t>
  </si>
  <si>
    <t>薄膜包装袋</t>
  </si>
  <si>
    <t>大号平口塑料袋（90cm*120cm,双面14丝加厚)</t>
  </si>
  <si>
    <t>超厚毛巾</t>
  </si>
  <si>
    <t>35*75cm</t>
  </si>
  <si>
    <t>洗洁精</t>
  </si>
  <si>
    <t>430g</t>
  </si>
  <si>
    <t>牙膏</t>
  </si>
  <si>
    <t>140g</t>
  </si>
  <si>
    <t>650/652A</t>
  </si>
  <si>
    <t>两件套</t>
  </si>
  <si>
    <t>背心保鲜袋</t>
  </si>
  <si>
    <t>连卷35*43cm</t>
  </si>
  <si>
    <t>拉绳垃圾袋</t>
  </si>
  <si>
    <t>45*50cm</t>
  </si>
  <si>
    <t>抽纸</t>
  </si>
  <si>
    <t>6包装</t>
  </si>
  <si>
    <t>A4聘书内页</t>
  </si>
  <si>
    <t>定制</t>
  </si>
  <si>
    <t>面碗</t>
  </si>
  <si>
    <t>304不锈钢，14.7*10cm</t>
  </si>
  <si>
    <t>玻璃储物瓶</t>
  </si>
  <si>
    <t>2L</t>
  </si>
  <si>
    <t>高精度红外测温仪</t>
  </si>
  <si>
    <t>ABS材质，-30至380℃，充电电池套装</t>
  </si>
  <si>
    <t>手机充电站</t>
  </si>
  <si>
    <t>110-220V，即插即充、明飞充电，6路+无线感应充电，支持苹果、华为、三星、小米、安装系列等</t>
  </si>
  <si>
    <t>冲茶器500ml</t>
  </si>
  <si>
    <t>500ml，带盖，过滤内芯</t>
  </si>
  <si>
    <t>冲茶器800ml</t>
  </si>
  <si>
    <t>800ml,带盖，过滤内芯</t>
  </si>
  <si>
    <t>桶装水泵水器</t>
  </si>
  <si>
    <t>含充电线</t>
  </si>
  <si>
    <t>脚印贴纸</t>
  </si>
  <si>
    <t>13*15cm</t>
  </si>
  <si>
    <t>信访意见收集箱</t>
  </si>
  <si>
    <t>39*30*12cm</t>
  </si>
  <si>
    <t>静音万向轮</t>
  </si>
  <si>
    <t>5寸 TPR单轮</t>
  </si>
  <si>
    <t>密码箱</t>
  </si>
  <si>
    <t>不锈钢、带锁，40*30*20</t>
  </si>
  <si>
    <t>一次性胶碗</t>
  </si>
  <si>
    <t>500型不带盖</t>
  </si>
  <si>
    <t>一次性勺子</t>
  </si>
  <si>
    <t>透明</t>
  </si>
  <si>
    <t>热水瓶（塑料外壳）</t>
  </si>
  <si>
    <t>一次性浴帽</t>
  </si>
  <si>
    <t>PF加厚，42cm长，100个/包</t>
  </si>
  <si>
    <t>刻度钢口盅</t>
  </si>
  <si>
    <t>5*4cm 40ml</t>
  </si>
  <si>
    <t>乳胶床垫</t>
  </si>
  <si>
    <t>900*1900*60，天然乳胶+高回弹棉，织锦面料无异味</t>
  </si>
  <si>
    <t>电动鼓风机</t>
  </si>
  <si>
    <t>17.2cm*6.3cm,风口长6cm(不锈钢），厚度4cm</t>
  </si>
  <si>
    <t>数显金属温度计</t>
  </si>
  <si>
    <t>高精度工业数显，高温测量（固体表面、液体、空气等），带表探针插入（不锈钢加长探杆）</t>
  </si>
  <si>
    <t>秒表计时器</t>
  </si>
  <si>
    <t>7.3*6.5cm，正计时
/倒计时，带电源开关</t>
  </si>
  <si>
    <t>喷漆</t>
  </si>
  <si>
    <t>银灰色手持喷漆</t>
  </si>
  <si>
    <t>鞋油</t>
  </si>
  <si>
    <t>200ml</t>
  </si>
  <si>
    <t>三合一快充数据线+充电插头</t>
  </si>
  <si>
    <t>1.5米,100W快充加单USB充电器</t>
  </si>
  <si>
    <t>安全帽</t>
  </si>
  <si>
    <t>ABS透气防护，常规尺寸</t>
  </si>
  <si>
    <t>康复趴枕</t>
  </si>
  <si>
    <t>冰丝棉乳胶趴枕</t>
  </si>
  <si>
    <t>平板手推车</t>
  </si>
  <si>
    <t>300KG，静音轮</t>
  </si>
  <si>
    <t>辆</t>
  </si>
  <si>
    <t>一次性压缩浴巾</t>
  </si>
  <si>
    <t>（独立包装）100*70CM</t>
  </si>
  <si>
    <t>一次性压缩面巾</t>
  </si>
  <si>
    <t>（独立包装）28*30CM</t>
  </si>
  <si>
    <t>一次性拖鞋</t>
  </si>
  <si>
    <t>成人码，独立包装</t>
  </si>
  <si>
    <t>7L不锈钢垃圾桶</t>
  </si>
  <si>
    <t>踩踏式，中号7升</t>
  </si>
  <si>
    <t>5L不锈钢垃圾桶</t>
  </si>
  <si>
    <t>踩踏式，小号5升</t>
  </si>
  <si>
    <t>漱口杯三件套</t>
  </si>
  <si>
    <t>（两个杯+托盘）</t>
  </si>
  <si>
    <t>茶壶防烫杯沥水托盘套装</t>
  </si>
  <si>
    <t>茶壶600ml+防烫杯2个+沥水托盘</t>
  </si>
  <si>
    <t>316保温杯</t>
  </si>
  <si>
    <t>600ml镜面本+黑色皮杯套，无缝镜面内胆</t>
  </si>
  <si>
    <t>油墨</t>
  </si>
  <si>
    <t>打价机墨轮</t>
  </si>
  <si>
    <t>纯银片</t>
  </si>
  <si>
    <t>纯银圆片直径18mm厚2.0mm约5g</t>
  </si>
  <si>
    <t>片</t>
  </si>
  <si>
    <t>总计（元）</t>
  </si>
  <si>
    <t>说明：</t>
  </si>
  <si>
    <t>1、供货时间：供应商应保证充足的货物，保证供货，在收到采购人下单通知后5日内把指定货物交付到中山市小榄人民医院日用品仓库。如收到采购人紧急下单情况的，应在3小时内到货。</t>
  </si>
  <si>
    <t>2、供货结算：协议供货，供货期内采购人可按照实际使用需要分批次要求成交供应商供货，并按批次结算。合同无预付款，每批次订货无预付款。</t>
  </si>
  <si>
    <t>3、报价要求：应为人民币含税全包价，包括货物、人工费、价格、包装费、运杂费、保险费、卸车费、配合费、检测费、配送费、税金（普票）及本项目实施过程中需要的所有费用，采购人不再单独支付其他费用。</t>
  </si>
  <si>
    <t>报价公司：</t>
  </si>
  <si>
    <t>联系人：</t>
  </si>
  <si>
    <t>联系电话：</t>
  </si>
  <si>
    <t>报价日期：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</si>
</sst>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  <scheme val="minor"/>
    </font>
    <font>
      <b/>
      <sz val="10.5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sz val="10.5"/>
      <name val="Calibri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justify" vertical="center"/>
    </xf>
    <xf numFmtId="176" fontId="0" fillId="0" borderId="0" xfId="0" applyNumberFormat="1" applyFill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12" fillId="0" borderId="0" xfId="0" applyFont="1" applyFill="1" applyAlignment="1">
      <alignment horizontal="justify"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Alignment="1">
      <alignment horizontal="justify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EG421"/>
  <sheetViews>
    <sheetView tabSelected="1" workbookViewId="0">
      <pane xSplit="1" ySplit="2" topLeftCell="B2" activePane="bottomRight" state="frozen"/>
      <selection/>
      <selection pane="topRight"/>
      <selection pane="bottomLeft"/>
      <selection pane="bottomRight" activeCell="N24" sqref="N24"/>
    </sheetView>
  </sheetViews>
  <sheetFormatPr defaultColWidth="9" defaultRowHeight="13.5"/>
  <cols>
    <col min="1" max="1" width="6.375" style="4" customWidth="1"/>
    <col min="2" max="2" width="19.25" style="5" customWidth="1"/>
    <col min="3" max="3" width="26.25" style="5" customWidth="1"/>
    <col min="4" max="4" width="5" style="4" customWidth="1"/>
    <col min="5" max="5" width="8.625" style="6" customWidth="1"/>
    <col min="6" max="6" width="8.375" style="6" customWidth="1"/>
    <col min="7" max="7" width="11.25" style="7" customWidth="1"/>
    <col min="8" max="8" width="14.625" style="8" customWidth="1"/>
    <col min="9" max="16384" width="9" style="9"/>
  </cols>
  <sheetData>
    <row r="1" ht="21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ht="27" customHeight="1" spans="1:8">
      <c r="A2" s="11" t="s">
        <v>1</v>
      </c>
      <c r="B2" s="12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G2" s="15" t="s">
        <v>7</v>
      </c>
      <c r="H2" s="16" t="s">
        <v>8</v>
      </c>
    </row>
    <row r="3" ht="17.1" customHeight="1" spans="1:8">
      <c r="A3" s="17">
        <v>1</v>
      </c>
      <c r="B3" s="18" t="s">
        <v>9</v>
      </c>
      <c r="C3" s="19" t="s">
        <v>10</v>
      </c>
      <c r="D3" s="17" t="s">
        <v>11</v>
      </c>
      <c r="E3" s="20">
        <v>10</v>
      </c>
      <c r="F3" s="20"/>
      <c r="G3" s="21">
        <v>0</v>
      </c>
      <c r="H3" s="22">
        <f>E3*G3</f>
        <v>0</v>
      </c>
    </row>
    <row r="4" spans="1:8">
      <c r="A4" s="17">
        <v>2</v>
      </c>
      <c r="B4" s="18" t="s">
        <v>12</v>
      </c>
      <c r="C4" s="18" t="s">
        <v>13</v>
      </c>
      <c r="D4" s="17" t="s">
        <v>14</v>
      </c>
      <c r="E4" s="20">
        <v>2</v>
      </c>
      <c r="F4" s="20"/>
      <c r="G4" s="21">
        <v>0</v>
      </c>
      <c r="H4" s="22">
        <f>E4*G4</f>
        <v>0</v>
      </c>
    </row>
    <row r="5" spans="1:8">
      <c r="A5" s="17">
        <v>3</v>
      </c>
      <c r="B5" s="18" t="s">
        <v>15</v>
      </c>
      <c r="C5" s="19" t="s">
        <v>16</v>
      </c>
      <c r="D5" s="17" t="s">
        <v>17</v>
      </c>
      <c r="E5" s="20">
        <v>10</v>
      </c>
      <c r="F5" s="20"/>
      <c r="G5" s="21">
        <v>0</v>
      </c>
      <c r="H5" s="22">
        <f>E5*G5</f>
        <v>0</v>
      </c>
    </row>
    <row r="6" spans="1:8">
      <c r="A6" s="17">
        <v>4</v>
      </c>
      <c r="B6" s="18" t="s">
        <v>18</v>
      </c>
      <c r="C6" s="18" t="s">
        <v>19</v>
      </c>
      <c r="D6" s="17" t="s">
        <v>14</v>
      </c>
      <c r="E6" s="20">
        <v>10</v>
      </c>
      <c r="F6" s="20"/>
      <c r="G6" s="21">
        <v>0</v>
      </c>
      <c r="H6" s="22">
        <f>E6*G6</f>
        <v>0</v>
      </c>
    </row>
    <row r="7" spans="1:8">
      <c r="A7" s="17">
        <v>5</v>
      </c>
      <c r="B7" s="18" t="s">
        <v>20</v>
      </c>
      <c r="C7" s="18" t="s">
        <v>21</v>
      </c>
      <c r="D7" s="17" t="s">
        <v>17</v>
      </c>
      <c r="E7" s="20">
        <v>10</v>
      </c>
      <c r="F7" s="20"/>
      <c r="G7" s="21">
        <v>0</v>
      </c>
      <c r="H7" s="22">
        <f>E7*G7</f>
        <v>0</v>
      </c>
    </row>
    <row r="8" spans="1:8">
      <c r="A8" s="17">
        <v>6</v>
      </c>
      <c r="B8" s="18" t="s">
        <v>22</v>
      </c>
      <c r="C8" s="18" t="s">
        <v>23</v>
      </c>
      <c r="D8" s="17" t="s">
        <v>24</v>
      </c>
      <c r="E8" s="20">
        <v>10</v>
      </c>
      <c r="F8" s="20"/>
      <c r="G8" s="21">
        <v>0</v>
      </c>
      <c r="H8" s="22">
        <f>E8*G8</f>
        <v>0</v>
      </c>
    </row>
    <row r="9" spans="1:8">
      <c r="A9" s="17">
        <v>7</v>
      </c>
      <c r="B9" s="18" t="s">
        <v>22</v>
      </c>
      <c r="C9" s="18" t="s">
        <v>25</v>
      </c>
      <c r="D9" s="17" t="s">
        <v>24</v>
      </c>
      <c r="E9" s="20">
        <v>10</v>
      </c>
      <c r="F9" s="20"/>
      <c r="G9" s="21">
        <v>0</v>
      </c>
      <c r="H9" s="22">
        <f>E9*G9</f>
        <v>0</v>
      </c>
    </row>
    <row r="10" spans="1:8">
      <c r="A10" s="17">
        <v>8</v>
      </c>
      <c r="B10" s="18" t="s">
        <v>22</v>
      </c>
      <c r="C10" s="18" t="s">
        <v>26</v>
      </c>
      <c r="D10" s="17" t="s">
        <v>24</v>
      </c>
      <c r="E10" s="20">
        <v>10</v>
      </c>
      <c r="F10" s="20"/>
      <c r="G10" s="21">
        <v>0</v>
      </c>
      <c r="H10" s="22">
        <f>E10*G10</f>
        <v>0</v>
      </c>
    </row>
    <row r="11" spans="1:8">
      <c r="A11" s="17">
        <v>9</v>
      </c>
      <c r="B11" s="18" t="s">
        <v>22</v>
      </c>
      <c r="C11" s="18" t="s">
        <v>27</v>
      </c>
      <c r="D11" s="17" t="s">
        <v>24</v>
      </c>
      <c r="E11" s="20">
        <v>10</v>
      </c>
      <c r="F11" s="20"/>
      <c r="G11" s="21">
        <v>0</v>
      </c>
      <c r="H11" s="22">
        <f>E11*G11</f>
        <v>0</v>
      </c>
    </row>
    <row r="12" spans="1:8">
      <c r="A12" s="17">
        <v>10</v>
      </c>
      <c r="B12" s="18" t="s">
        <v>22</v>
      </c>
      <c r="C12" s="18" t="s">
        <v>28</v>
      </c>
      <c r="D12" s="17" t="s">
        <v>24</v>
      </c>
      <c r="E12" s="20">
        <v>10</v>
      </c>
      <c r="F12" s="20"/>
      <c r="G12" s="21">
        <v>0</v>
      </c>
      <c r="H12" s="22">
        <f>E12*G12</f>
        <v>0</v>
      </c>
    </row>
    <row r="13" spans="1:8">
      <c r="A13" s="17">
        <v>11</v>
      </c>
      <c r="B13" s="18" t="s">
        <v>29</v>
      </c>
      <c r="C13" s="18" t="s">
        <v>30</v>
      </c>
      <c r="D13" s="17" t="s">
        <v>31</v>
      </c>
      <c r="E13" s="20">
        <v>258</v>
      </c>
      <c r="F13" s="20"/>
      <c r="G13" s="21">
        <v>0</v>
      </c>
      <c r="H13" s="22">
        <f>E13*G13</f>
        <v>0</v>
      </c>
    </row>
    <row r="14" spans="1:8">
      <c r="A14" s="17">
        <v>12</v>
      </c>
      <c r="B14" s="18" t="s">
        <v>32</v>
      </c>
      <c r="C14" s="18">
        <v>7015</v>
      </c>
      <c r="D14" s="17" t="s">
        <v>24</v>
      </c>
      <c r="E14" s="20">
        <v>10</v>
      </c>
      <c r="F14" s="20"/>
      <c r="G14" s="21">
        <v>0</v>
      </c>
      <c r="H14" s="22">
        <f>E14*G14</f>
        <v>0</v>
      </c>
    </row>
    <row r="15" spans="1:8">
      <c r="A15" s="17">
        <v>13</v>
      </c>
      <c r="B15" s="18" t="s">
        <v>33</v>
      </c>
      <c r="C15" s="18" t="s">
        <v>34</v>
      </c>
      <c r="D15" s="17" t="s">
        <v>35</v>
      </c>
      <c r="E15" s="20">
        <v>10</v>
      </c>
      <c r="F15" s="20"/>
      <c r="G15" s="21">
        <v>0</v>
      </c>
      <c r="H15" s="22">
        <f>E15*G15</f>
        <v>0</v>
      </c>
    </row>
    <row r="16" spans="1:8">
      <c r="A16" s="17">
        <v>14</v>
      </c>
      <c r="B16" s="18" t="s">
        <v>36</v>
      </c>
      <c r="C16" s="18" t="s">
        <v>37</v>
      </c>
      <c r="D16" s="17" t="s">
        <v>31</v>
      </c>
      <c r="E16" s="20">
        <v>10</v>
      </c>
      <c r="F16" s="20"/>
      <c r="G16" s="21">
        <v>0</v>
      </c>
      <c r="H16" s="22">
        <f>E16*G16</f>
        <v>0</v>
      </c>
    </row>
    <row r="17" spans="1:8">
      <c r="A17" s="17">
        <v>15</v>
      </c>
      <c r="B17" s="18" t="s">
        <v>38</v>
      </c>
      <c r="C17" s="18" t="s">
        <v>39</v>
      </c>
      <c r="D17" s="17" t="s">
        <v>40</v>
      </c>
      <c r="E17" s="20">
        <v>344</v>
      </c>
      <c r="F17" s="20"/>
      <c r="G17" s="21">
        <v>0</v>
      </c>
      <c r="H17" s="22">
        <f>E17*G17</f>
        <v>0</v>
      </c>
    </row>
    <row r="18" spans="1:8">
      <c r="A18" s="17">
        <v>16</v>
      </c>
      <c r="B18" s="18" t="s">
        <v>38</v>
      </c>
      <c r="C18" s="18" t="s">
        <v>41</v>
      </c>
      <c r="D18" s="17" t="s">
        <v>40</v>
      </c>
      <c r="E18" s="20">
        <v>221</v>
      </c>
      <c r="F18" s="20"/>
      <c r="G18" s="21">
        <v>0</v>
      </c>
      <c r="H18" s="22">
        <f>E18*G18</f>
        <v>0</v>
      </c>
    </row>
    <row r="19" spans="1:8">
      <c r="A19" s="17">
        <v>17</v>
      </c>
      <c r="B19" s="18" t="s">
        <v>38</v>
      </c>
      <c r="C19" s="18" t="s">
        <v>42</v>
      </c>
      <c r="D19" s="17" t="s">
        <v>40</v>
      </c>
      <c r="E19" s="20">
        <v>694</v>
      </c>
      <c r="F19" s="20"/>
      <c r="G19" s="21">
        <v>0</v>
      </c>
      <c r="H19" s="22">
        <f>E19*G19</f>
        <v>0</v>
      </c>
    </row>
    <row r="20" spans="1:8">
      <c r="A20" s="17">
        <v>18</v>
      </c>
      <c r="B20" s="18" t="s">
        <v>43</v>
      </c>
      <c r="C20" s="18" t="s">
        <v>44</v>
      </c>
      <c r="D20" s="17" t="s">
        <v>14</v>
      </c>
      <c r="E20" s="20">
        <v>10</v>
      </c>
      <c r="F20" s="20"/>
      <c r="G20" s="21">
        <v>0</v>
      </c>
      <c r="H20" s="22">
        <f>E20*G20</f>
        <v>0</v>
      </c>
    </row>
    <row r="21" spans="1:8">
      <c r="A21" s="17">
        <v>19</v>
      </c>
      <c r="B21" s="18" t="s">
        <v>43</v>
      </c>
      <c r="C21" s="18" t="s">
        <v>45</v>
      </c>
      <c r="D21" s="17" t="s">
        <v>14</v>
      </c>
      <c r="E21" s="20">
        <v>3</v>
      </c>
      <c r="F21" s="20"/>
      <c r="G21" s="21">
        <v>0</v>
      </c>
      <c r="H21" s="22">
        <f>E21*G21</f>
        <v>0</v>
      </c>
    </row>
    <row r="22" spans="1:8">
      <c r="A22" s="17">
        <v>20</v>
      </c>
      <c r="B22" s="18" t="s">
        <v>43</v>
      </c>
      <c r="C22" s="18" t="s">
        <v>46</v>
      </c>
      <c r="D22" s="17" t="s">
        <v>14</v>
      </c>
      <c r="E22" s="20">
        <v>10</v>
      </c>
      <c r="F22" s="20"/>
      <c r="G22" s="21">
        <v>0</v>
      </c>
      <c r="H22" s="22">
        <f>E22*G22</f>
        <v>0</v>
      </c>
    </row>
    <row r="23" spans="1:8">
      <c r="A23" s="17">
        <v>21</v>
      </c>
      <c r="B23" s="18" t="s">
        <v>43</v>
      </c>
      <c r="C23" s="18" t="s">
        <v>47</v>
      </c>
      <c r="D23" s="17" t="s">
        <v>14</v>
      </c>
      <c r="E23" s="20">
        <v>10</v>
      </c>
      <c r="F23" s="20"/>
      <c r="G23" s="21">
        <v>0</v>
      </c>
      <c r="H23" s="22">
        <f>E23*G23</f>
        <v>0</v>
      </c>
    </row>
    <row r="24" spans="1:8">
      <c r="A24" s="17">
        <v>22</v>
      </c>
      <c r="B24" s="18" t="s">
        <v>43</v>
      </c>
      <c r="C24" s="18" t="s">
        <v>48</v>
      </c>
      <c r="D24" s="17" t="s">
        <v>14</v>
      </c>
      <c r="E24" s="20">
        <v>10</v>
      </c>
      <c r="F24" s="20"/>
      <c r="G24" s="21">
        <v>0</v>
      </c>
      <c r="H24" s="22">
        <f>E24*G24</f>
        <v>0</v>
      </c>
    </row>
    <row r="25" spans="1:8">
      <c r="A25" s="17">
        <v>23</v>
      </c>
      <c r="B25" s="18" t="s">
        <v>43</v>
      </c>
      <c r="C25" s="18" t="s">
        <v>49</v>
      </c>
      <c r="D25" s="17" t="s">
        <v>14</v>
      </c>
      <c r="E25" s="20">
        <v>10</v>
      </c>
      <c r="F25" s="20"/>
      <c r="G25" s="21">
        <v>0</v>
      </c>
      <c r="H25" s="22">
        <f>E25*G25</f>
        <v>0</v>
      </c>
    </row>
    <row r="26" spans="1:8">
      <c r="A26" s="17">
        <v>24</v>
      </c>
      <c r="B26" s="18" t="s">
        <v>43</v>
      </c>
      <c r="C26" s="18" t="s">
        <v>50</v>
      </c>
      <c r="D26" s="17" t="s">
        <v>14</v>
      </c>
      <c r="E26" s="20">
        <v>10</v>
      </c>
      <c r="F26" s="20"/>
      <c r="G26" s="21">
        <v>0</v>
      </c>
      <c r="H26" s="22">
        <f>E26*G26</f>
        <v>0</v>
      </c>
    </row>
    <row r="27" spans="1:8">
      <c r="A27" s="17">
        <v>25</v>
      </c>
      <c r="B27" s="18" t="s">
        <v>51</v>
      </c>
      <c r="C27" s="18" t="s">
        <v>52</v>
      </c>
      <c r="D27" s="17" t="s">
        <v>40</v>
      </c>
      <c r="E27" s="20">
        <v>47</v>
      </c>
      <c r="F27" s="20"/>
      <c r="G27" s="21">
        <v>0</v>
      </c>
      <c r="H27" s="22">
        <f>E27*G27</f>
        <v>0</v>
      </c>
    </row>
    <row r="28" spans="1:8">
      <c r="A28" s="17">
        <v>26</v>
      </c>
      <c r="B28" s="18" t="s">
        <v>53</v>
      </c>
      <c r="C28" s="18" t="s">
        <v>52</v>
      </c>
      <c r="D28" s="17" t="s">
        <v>40</v>
      </c>
      <c r="E28" s="20">
        <v>10</v>
      </c>
      <c r="F28" s="20"/>
      <c r="G28" s="21">
        <v>0</v>
      </c>
      <c r="H28" s="22">
        <f>E28*G28</f>
        <v>0</v>
      </c>
    </row>
    <row r="29" spans="1:8">
      <c r="A29" s="17">
        <v>27</v>
      </c>
      <c r="B29" s="18" t="s">
        <v>54</v>
      </c>
      <c r="C29" s="18" t="s">
        <v>55</v>
      </c>
      <c r="D29" s="17" t="s">
        <v>14</v>
      </c>
      <c r="E29" s="20">
        <v>3</v>
      </c>
      <c r="F29" s="20"/>
      <c r="G29" s="21">
        <v>0</v>
      </c>
      <c r="H29" s="22">
        <f>E29*G29</f>
        <v>0</v>
      </c>
    </row>
    <row r="30" spans="1:8">
      <c r="A30" s="17">
        <v>28</v>
      </c>
      <c r="B30" s="18" t="s">
        <v>56</v>
      </c>
      <c r="C30" s="18" t="s">
        <v>57</v>
      </c>
      <c r="D30" s="17" t="s">
        <v>40</v>
      </c>
      <c r="E30" s="20">
        <v>10</v>
      </c>
      <c r="F30" s="20"/>
      <c r="G30" s="21">
        <v>0</v>
      </c>
      <c r="H30" s="22">
        <f>E30*G30</f>
        <v>0</v>
      </c>
    </row>
    <row r="31" spans="1:8">
      <c r="A31" s="17">
        <v>29</v>
      </c>
      <c r="B31" s="18" t="s">
        <v>56</v>
      </c>
      <c r="C31" s="18" t="s">
        <v>58</v>
      </c>
      <c r="D31" s="17" t="s">
        <v>40</v>
      </c>
      <c r="E31" s="20">
        <v>10</v>
      </c>
      <c r="F31" s="20"/>
      <c r="G31" s="21">
        <v>0</v>
      </c>
      <c r="H31" s="22">
        <f>E31*G31</f>
        <v>0</v>
      </c>
    </row>
    <row r="32" spans="1:8">
      <c r="A32" s="17">
        <v>30</v>
      </c>
      <c r="B32" s="18" t="s">
        <v>59</v>
      </c>
      <c r="C32" s="18" t="s">
        <v>60</v>
      </c>
      <c r="D32" s="17" t="s">
        <v>14</v>
      </c>
      <c r="E32" s="20">
        <v>10</v>
      </c>
      <c r="F32" s="20"/>
      <c r="G32" s="21">
        <v>0</v>
      </c>
      <c r="H32" s="22">
        <f>E32*G32</f>
        <v>0</v>
      </c>
    </row>
    <row r="33" spans="1:8">
      <c r="A33" s="17">
        <v>31</v>
      </c>
      <c r="B33" s="18" t="s">
        <v>61</v>
      </c>
      <c r="C33" s="18" t="s">
        <v>62</v>
      </c>
      <c r="D33" s="17" t="s">
        <v>14</v>
      </c>
      <c r="E33" s="20">
        <v>4000</v>
      </c>
      <c r="F33" s="20"/>
      <c r="G33" s="21">
        <v>0</v>
      </c>
      <c r="H33" s="22">
        <f>E33*G33</f>
        <v>0</v>
      </c>
    </row>
    <row r="34" spans="1:8">
      <c r="A34" s="17">
        <v>32</v>
      </c>
      <c r="B34" s="18" t="s">
        <v>63</v>
      </c>
      <c r="C34" s="18" t="s">
        <v>64</v>
      </c>
      <c r="D34" s="17" t="s">
        <v>65</v>
      </c>
      <c r="E34" s="20">
        <v>10</v>
      </c>
      <c r="F34" s="20"/>
      <c r="G34" s="21">
        <v>0</v>
      </c>
      <c r="H34" s="22">
        <f>E34*G34</f>
        <v>0</v>
      </c>
    </row>
    <row r="35" spans="1:8">
      <c r="A35" s="17">
        <v>33</v>
      </c>
      <c r="B35" s="18" t="s">
        <v>66</v>
      </c>
      <c r="C35" s="18" t="s">
        <v>67</v>
      </c>
      <c r="D35" s="17" t="s">
        <v>35</v>
      </c>
      <c r="E35" s="20">
        <v>24</v>
      </c>
      <c r="F35" s="20"/>
      <c r="G35" s="21">
        <v>0</v>
      </c>
      <c r="H35" s="22">
        <f>E35*G35</f>
        <v>0</v>
      </c>
    </row>
    <row r="36" spans="1:8">
      <c r="A36" s="17">
        <v>34</v>
      </c>
      <c r="B36" s="18" t="s">
        <v>68</v>
      </c>
      <c r="C36" s="18" t="s">
        <v>69</v>
      </c>
      <c r="D36" s="17" t="s">
        <v>14</v>
      </c>
      <c r="E36" s="20">
        <v>10</v>
      </c>
      <c r="F36" s="20"/>
      <c r="G36" s="21">
        <v>0</v>
      </c>
      <c r="H36" s="22">
        <f>E36*G36</f>
        <v>0</v>
      </c>
    </row>
    <row r="37" spans="1:8">
      <c r="A37" s="17">
        <v>35</v>
      </c>
      <c r="B37" s="18" t="s">
        <v>68</v>
      </c>
      <c r="C37" s="18" t="s">
        <v>70</v>
      </c>
      <c r="D37" s="17" t="s">
        <v>14</v>
      </c>
      <c r="E37" s="20">
        <v>10</v>
      </c>
      <c r="F37" s="20"/>
      <c r="G37" s="21">
        <v>0</v>
      </c>
      <c r="H37" s="22">
        <f>E37*G37</f>
        <v>0</v>
      </c>
    </row>
    <row r="38" spans="1:8">
      <c r="A38" s="17">
        <v>36</v>
      </c>
      <c r="B38" s="18" t="s">
        <v>71</v>
      </c>
      <c r="C38" s="18" t="s">
        <v>30</v>
      </c>
      <c r="D38" s="17" t="s">
        <v>14</v>
      </c>
      <c r="E38" s="20">
        <v>10</v>
      </c>
      <c r="F38" s="20"/>
      <c r="G38" s="21">
        <v>0</v>
      </c>
      <c r="H38" s="22">
        <f>E38*G38</f>
        <v>0</v>
      </c>
    </row>
    <row r="39" spans="1:8">
      <c r="A39" s="17">
        <v>37</v>
      </c>
      <c r="B39" s="18" t="s">
        <v>72</v>
      </c>
      <c r="C39" s="18" t="s">
        <v>73</v>
      </c>
      <c r="D39" s="17" t="s">
        <v>74</v>
      </c>
      <c r="E39" s="20">
        <v>10</v>
      </c>
      <c r="F39" s="20"/>
      <c r="G39" s="21">
        <v>0</v>
      </c>
      <c r="H39" s="22">
        <f>E39*G39</f>
        <v>0</v>
      </c>
    </row>
    <row r="40" spans="1:8">
      <c r="A40" s="17">
        <v>38</v>
      </c>
      <c r="B40" s="18" t="s">
        <v>75</v>
      </c>
      <c r="C40" s="18" t="s">
        <v>76</v>
      </c>
      <c r="D40" s="17" t="s">
        <v>14</v>
      </c>
      <c r="E40" s="20">
        <v>10</v>
      </c>
      <c r="F40" s="20"/>
      <c r="G40" s="21">
        <v>0</v>
      </c>
      <c r="H40" s="22">
        <f>E40*G40</f>
        <v>0</v>
      </c>
    </row>
    <row r="41" spans="1:8">
      <c r="A41" s="17">
        <v>39</v>
      </c>
      <c r="B41" s="18" t="s">
        <v>77</v>
      </c>
      <c r="C41" s="18" t="s">
        <v>78</v>
      </c>
      <c r="D41" s="17" t="s">
        <v>14</v>
      </c>
      <c r="E41" s="20">
        <v>10</v>
      </c>
      <c r="F41" s="20"/>
      <c r="G41" s="21">
        <v>0</v>
      </c>
      <c r="H41" s="22">
        <f>E41*G41</f>
        <v>0</v>
      </c>
    </row>
    <row r="42" spans="1:8">
      <c r="A42" s="17">
        <v>40</v>
      </c>
      <c r="B42" s="18" t="s">
        <v>79</v>
      </c>
      <c r="C42" s="18" t="s">
        <v>80</v>
      </c>
      <c r="D42" s="17" t="s">
        <v>14</v>
      </c>
      <c r="E42" s="20">
        <v>10</v>
      </c>
      <c r="F42" s="20"/>
      <c r="G42" s="21">
        <v>0</v>
      </c>
      <c r="H42" s="22">
        <f>E42*G42</f>
        <v>0</v>
      </c>
    </row>
    <row r="43" spans="1:8">
      <c r="A43" s="17">
        <v>41</v>
      </c>
      <c r="B43" s="18" t="s">
        <v>81</v>
      </c>
      <c r="C43" s="18" t="s">
        <v>82</v>
      </c>
      <c r="D43" s="17" t="s">
        <v>14</v>
      </c>
      <c r="E43" s="20">
        <v>10</v>
      </c>
      <c r="F43" s="20"/>
      <c r="G43" s="21">
        <v>0</v>
      </c>
      <c r="H43" s="22">
        <f>E43*G43</f>
        <v>0</v>
      </c>
    </row>
    <row r="44" spans="1:8">
      <c r="A44" s="17">
        <v>42</v>
      </c>
      <c r="B44" s="18" t="s">
        <v>83</v>
      </c>
      <c r="C44" s="18" t="s">
        <v>84</v>
      </c>
      <c r="D44" s="17" t="s">
        <v>31</v>
      </c>
      <c r="E44" s="20">
        <v>237</v>
      </c>
      <c r="F44" s="20"/>
      <c r="G44" s="21">
        <v>0</v>
      </c>
      <c r="H44" s="22">
        <f>E44*G44</f>
        <v>0</v>
      </c>
    </row>
    <row r="45" spans="1:8">
      <c r="A45" s="17">
        <v>43</v>
      </c>
      <c r="B45" s="18" t="s">
        <v>85</v>
      </c>
      <c r="C45" s="18" t="s">
        <v>86</v>
      </c>
      <c r="D45" s="17" t="s">
        <v>31</v>
      </c>
      <c r="E45" s="20">
        <v>10</v>
      </c>
      <c r="F45" s="20"/>
      <c r="G45" s="21">
        <v>0</v>
      </c>
      <c r="H45" s="22">
        <f>E45*G45</f>
        <v>0</v>
      </c>
    </row>
    <row r="46" spans="1:8">
      <c r="A46" s="17">
        <v>44</v>
      </c>
      <c r="B46" s="18" t="s">
        <v>85</v>
      </c>
      <c r="C46" s="18" t="s">
        <v>87</v>
      </c>
      <c r="D46" s="17" t="s">
        <v>31</v>
      </c>
      <c r="E46" s="20">
        <v>10</v>
      </c>
      <c r="F46" s="20"/>
      <c r="G46" s="21">
        <v>0</v>
      </c>
      <c r="H46" s="22">
        <f>E46*G46</f>
        <v>0</v>
      </c>
    </row>
    <row r="47" spans="1:8">
      <c r="A47" s="17">
        <v>45</v>
      </c>
      <c r="B47" s="18" t="s">
        <v>85</v>
      </c>
      <c r="C47" s="18" t="s">
        <v>88</v>
      </c>
      <c r="D47" s="17" t="s">
        <v>31</v>
      </c>
      <c r="E47" s="20">
        <v>10</v>
      </c>
      <c r="F47" s="20"/>
      <c r="G47" s="21">
        <v>0</v>
      </c>
      <c r="H47" s="22">
        <f>E47*G47</f>
        <v>0</v>
      </c>
    </row>
    <row r="48" spans="1:8">
      <c r="A48" s="17">
        <v>46</v>
      </c>
      <c r="B48" s="18" t="s">
        <v>89</v>
      </c>
      <c r="C48" s="18" t="s">
        <v>90</v>
      </c>
      <c r="D48" s="17" t="s">
        <v>91</v>
      </c>
      <c r="E48" s="20">
        <v>10</v>
      </c>
      <c r="F48" s="20"/>
      <c r="G48" s="21">
        <v>0</v>
      </c>
      <c r="H48" s="22">
        <f>E48*G48</f>
        <v>0</v>
      </c>
    </row>
    <row r="49" spans="1:8">
      <c r="A49" s="17">
        <v>47</v>
      </c>
      <c r="B49" s="18" t="s">
        <v>92</v>
      </c>
      <c r="C49" s="18" t="s">
        <v>93</v>
      </c>
      <c r="D49" s="17" t="s">
        <v>40</v>
      </c>
      <c r="E49" s="20">
        <v>10</v>
      </c>
      <c r="F49" s="20"/>
      <c r="G49" s="21">
        <v>0</v>
      </c>
      <c r="H49" s="22">
        <f>E49*G49</f>
        <v>0</v>
      </c>
    </row>
    <row r="50" spans="1:8">
      <c r="A50" s="17">
        <v>48</v>
      </c>
      <c r="B50" s="18" t="s">
        <v>92</v>
      </c>
      <c r="C50" s="18" t="s">
        <v>94</v>
      </c>
      <c r="D50" s="17" t="s">
        <v>40</v>
      </c>
      <c r="E50" s="20">
        <v>10</v>
      </c>
      <c r="F50" s="20"/>
      <c r="G50" s="21">
        <v>0</v>
      </c>
      <c r="H50" s="22">
        <f>E50*G50</f>
        <v>0</v>
      </c>
    </row>
    <row r="51" spans="1:8">
      <c r="A51" s="17">
        <v>49</v>
      </c>
      <c r="B51" s="18" t="s">
        <v>95</v>
      </c>
      <c r="C51" s="18" t="s">
        <v>96</v>
      </c>
      <c r="D51" s="17" t="s">
        <v>97</v>
      </c>
      <c r="E51" s="20">
        <v>1</v>
      </c>
      <c r="F51" s="20"/>
      <c r="G51" s="21">
        <v>0</v>
      </c>
      <c r="H51" s="22">
        <f>E51*G51</f>
        <v>0</v>
      </c>
    </row>
    <row r="52" spans="1:8">
      <c r="A52" s="17">
        <v>50</v>
      </c>
      <c r="B52" s="18" t="s">
        <v>98</v>
      </c>
      <c r="C52" s="18" t="s">
        <v>99</v>
      </c>
      <c r="D52" s="17" t="s">
        <v>74</v>
      </c>
      <c r="E52" s="20">
        <v>5</v>
      </c>
      <c r="F52" s="20"/>
      <c r="G52" s="21">
        <v>0</v>
      </c>
      <c r="H52" s="22">
        <f>E52*G52</f>
        <v>0</v>
      </c>
    </row>
    <row r="53" spans="1:8">
      <c r="A53" s="17">
        <v>51</v>
      </c>
      <c r="B53" s="18" t="s">
        <v>100</v>
      </c>
      <c r="C53" s="18" t="s">
        <v>101</v>
      </c>
      <c r="D53" s="17" t="s">
        <v>14</v>
      </c>
      <c r="E53" s="20">
        <v>5</v>
      </c>
      <c r="F53" s="20"/>
      <c r="G53" s="21">
        <v>0</v>
      </c>
      <c r="H53" s="22">
        <f>E53*G53</f>
        <v>0</v>
      </c>
    </row>
    <row r="54" spans="1:8">
      <c r="A54" s="17">
        <v>52</v>
      </c>
      <c r="B54" s="18" t="s">
        <v>102</v>
      </c>
      <c r="C54" s="18" t="s">
        <v>101</v>
      </c>
      <c r="D54" s="17" t="s">
        <v>31</v>
      </c>
      <c r="E54" s="20">
        <v>5</v>
      </c>
      <c r="F54" s="20"/>
      <c r="G54" s="21">
        <v>0</v>
      </c>
      <c r="H54" s="22">
        <f>E54*G54</f>
        <v>0</v>
      </c>
    </row>
    <row r="55" spans="1:8">
      <c r="A55" s="17">
        <v>53</v>
      </c>
      <c r="B55" s="18" t="s">
        <v>103</v>
      </c>
      <c r="C55" s="18">
        <v>5500</v>
      </c>
      <c r="D55" s="17" t="s">
        <v>40</v>
      </c>
      <c r="E55" s="20">
        <v>5</v>
      </c>
      <c r="F55" s="20"/>
      <c r="G55" s="21">
        <v>0</v>
      </c>
      <c r="H55" s="22">
        <f>E55*G55</f>
        <v>0</v>
      </c>
    </row>
    <row r="56" spans="1:8">
      <c r="A56" s="17">
        <v>54</v>
      </c>
      <c r="B56" s="18" t="s">
        <v>104</v>
      </c>
      <c r="C56" s="18" t="s">
        <v>105</v>
      </c>
      <c r="D56" s="17" t="s">
        <v>14</v>
      </c>
      <c r="E56" s="20">
        <v>5</v>
      </c>
      <c r="F56" s="20"/>
      <c r="G56" s="21">
        <v>0</v>
      </c>
      <c r="H56" s="22">
        <f>E56*G56</f>
        <v>0</v>
      </c>
    </row>
    <row r="57" spans="1:8">
      <c r="A57" s="17">
        <v>55</v>
      </c>
      <c r="B57" s="18" t="s">
        <v>106</v>
      </c>
      <c r="C57" s="18" t="s">
        <v>107</v>
      </c>
      <c r="D57" s="17" t="s">
        <v>74</v>
      </c>
      <c r="E57" s="20">
        <v>20</v>
      </c>
      <c r="F57" s="20"/>
      <c r="G57" s="21">
        <v>0</v>
      </c>
      <c r="H57" s="22">
        <f>E57*G57</f>
        <v>0</v>
      </c>
    </row>
    <row r="58" spans="1:8">
      <c r="A58" s="17">
        <v>56</v>
      </c>
      <c r="B58" s="18" t="s">
        <v>106</v>
      </c>
      <c r="C58" s="18" t="s">
        <v>108</v>
      </c>
      <c r="D58" s="17" t="s">
        <v>74</v>
      </c>
      <c r="E58" s="20">
        <v>36</v>
      </c>
      <c r="F58" s="20"/>
      <c r="G58" s="21">
        <v>0</v>
      </c>
      <c r="H58" s="22">
        <f>E58*G58</f>
        <v>0</v>
      </c>
    </row>
    <row r="59" spans="1:8">
      <c r="A59" s="17">
        <v>57</v>
      </c>
      <c r="B59" s="18" t="s">
        <v>109</v>
      </c>
      <c r="C59" s="18" t="s">
        <v>110</v>
      </c>
      <c r="D59" s="17" t="s">
        <v>31</v>
      </c>
      <c r="E59" s="20">
        <v>5</v>
      </c>
      <c r="F59" s="20"/>
      <c r="G59" s="21">
        <v>0</v>
      </c>
      <c r="H59" s="22">
        <f>E59*G59</f>
        <v>0</v>
      </c>
    </row>
    <row r="60" spans="1:8">
      <c r="A60" s="17">
        <v>58</v>
      </c>
      <c r="B60" s="18" t="s">
        <v>111</v>
      </c>
      <c r="C60" s="18" t="s">
        <v>112</v>
      </c>
      <c r="D60" s="17" t="s">
        <v>113</v>
      </c>
      <c r="E60" s="20">
        <v>5</v>
      </c>
      <c r="F60" s="20"/>
      <c r="G60" s="21">
        <v>0</v>
      </c>
      <c r="H60" s="22">
        <f>E60*G60</f>
        <v>0</v>
      </c>
    </row>
    <row r="61" spans="1:8">
      <c r="A61" s="17">
        <v>59</v>
      </c>
      <c r="B61" s="18" t="s">
        <v>114</v>
      </c>
      <c r="C61" s="18" t="s">
        <v>115</v>
      </c>
      <c r="D61" s="17" t="s">
        <v>14</v>
      </c>
      <c r="E61" s="20">
        <v>5</v>
      </c>
      <c r="F61" s="20"/>
      <c r="G61" s="21">
        <v>0</v>
      </c>
      <c r="H61" s="22">
        <f>E61*G61</f>
        <v>0</v>
      </c>
    </row>
    <row r="62" spans="1:8">
      <c r="A62" s="17">
        <v>60</v>
      </c>
      <c r="B62" s="18" t="s">
        <v>116</v>
      </c>
      <c r="C62" s="18" t="s">
        <v>117</v>
      </c>
      <c r="D62" s="17" t="s">
        <v>14</v>
      </c>
      <c r="E62" s="20">
        <v>5</v>
      </c>
      <c r="F62" s="20"/>
      <c r="G62" s="21">
        <v>0</v>
      </c>
      <c r="H62" s="22">
        <f>E62*G62</f>
        <v>0</v>
      </c>
    </row>
    <row r="63" spans="1:8">
      <c r="A63" s="17">
        <v>61</v>
      </c>
      <c r="B63" s="18" t="s">
        <v>118</v>
      </c>
      <c r="C63" s="18" t="s">
        <v>119</v>
      </c>
      <c r="D63" s="17" t="s">
        <v>14</v>
      </c>
      <c r="E63" s="20">
        <v>5</v>
      </c>
      <c r="F63" s="20"/>
      <c r="G63" s="21">
        <v>0</v>
      </c>
      <c r="H63" s="22">
        <f>E63*G63</f>
        <v>0</v>
      </c>
    </row>
    <row r="64" spans="1:8">
      <c r="A64" s="17">
        <v>62</v>
      </c>
      <c r="B64" s="18" t="s">
        <v>118</v>
      </c>
      <c r="C64" s="18" t="s">
        <v>120</v>
      </c>
      <c r="D64" s="17" t="s">
        <v>14</v>
      </c>
      <c r="E64" s="20">
        <v>5</v>
      </c>
      <c r="F64" s="20"/>
      <c r="G64" s="21">
        <v>0</v>
      </c>
      <c r="H64" s="22">
        <f>E64*G64</f>
        <v>0</v>
      </c>
    </row>
    <row r="65" spans="1:8">
      <c r="A65" s="17">
        <v>63</v>
      </c>
      <c r="B65" s="18" t="s">
        <v>118</v>
      </c>
      <c r="C65" s="18" t="s">
        <v>121</v>
      </c>
      <c r="D65" s="17" t="s">
        <v>14</v>
      </c>
      <c r="E65" s="20">
        <v>5</v>
      </c>
      <c r="F65" s="20"/>
      <c r="G65" s="21">
        <v>0</v>
      </c>
      <c r="H65" s="22">
        <f>E65*G65</f>
        <v>0</v>
      </c>
    </row>
    <row r="66" spans="1:8">
      <c r="A66" s="17">
        <v>64</v>
      </c>
      <c r="B66" s="18" t="s">
        <v>118</v>
      </c>
      <c r="C66" s="18" t="s">
        <v>122</v>
      </c>
      <c r="D66" s="17" t="s">
        <v>14</v>
      </c>
      <c r="E66" s="20">
        <v>5</v>
      </c>
      <c r="F66" s="20"/>
      <c r="G66" s="21">
        <v>0</v>
      </c>
      <c r="H66" s="22">
        <f>E66*G66</f>
        <v>0</v>
      </c>
    </row>
    <row r="67" spans="1:8">
      <c r="A67" s="17">
        <v>65</v>
      </c>
      <c r="B67" s="18" t="s">
        <v>123</v>
      </c>
      <c r="C67" s="18" t="s">
        <v>124</v>
      </c>
      <c r="D67" s="17" t="s">
        <v>125</v>
      </c>
      <c r="E67" s="20">
        <v>5</v>
      </c>
      <c r="F67" s="20"/>
      <c r="G67" s="21">
        <v>0</v>
      </c>
      <c r="H67" s="22">
        <f>E67*G67</f>
        <v>0</v>
      </c>
    </row>
    <row r="68" spans="1:8">
      <c r="A68" s="17">
        <v>66</v>
      </c>
      <c r="B68" s="18" t="s">
        <v>126</v>
      </c>
      <c r="C68" s="18" t="s">
        <v>127</v>
      </c>
      <c r="D68" s="17" t="s">
        <v>128</v>
      </c>
      <c r="E68" s="20">
        <v>2</v>
      </c>
      <c r="F68" s="20"/>
      <c r="G68" s="21">
        <v>0</v>
      </c>
      <c r="H68" s="22">
        <f>E68*G68</f>
        <v>0</v>
      </c>
    </row>
    <row r="69" spans="1:8">
      <c r="A69" s="17">
        <v>67</v>
      </c>
      <c r="B69" s="18" t="s">
        <v>129</v>
      </c>
      <c r="C69" s="18" t="s">
        <v>130</v>
      </c>
      <c r="D69" s="17" t="s">
        <v>24</v>
      </c>
      <c r="E69" s="20">
        <v>31</v>
      </c>
      <c r="F69" s="20"/>
      <c r="G69" s="21">
        <v>0</v>
      </c>
      <c r="H69" s="22">
        <f>E69*G69</f>
        <v>0</v>
      </c>
    </row>
    <row r="70" spans="1:8">
      <c r="A70" s="17">
        <v>68</v>
      </c>
      <c r="B70" s="18" t="s">
        <v>129</v>
      </c>
      <c r="C70" s="18" t="s">
        <v>131</v>
      </c>
      <c r="D70" s="17" t="s">
        <v>24</v>
      </c>
      <c r="E70" s="20">
        <v>5</v>
      </c>
      <c r="F70" s="20"/>
      <c r="G70" s="21">
        <v>0</v>
      </c>
      <c r="H70" s="22">
        <f>E70*G70</f>
        <v>0</v>
      </c>
    </row>
    <row r="71" spans="1:8">
      <c r="A71" s="17">
        <v>69</v>
      </c>
      <c r="B71" s="18" t="s">
        <v>129</v>
      </c>
      <c r="C71" s="18" t="s">
        <v>132</v>
      </c>
      <c r="D71" s="17" t="s">
        <v>24</v>
      </c>
      <c r="E71" s="20">
        <v>32</v>
      </c>
      <c r="F71" s="20"/>
      <c r="G71" s="21">
        <v>0</v>
      </c>
      <c r="H71" s="22">
        <f>E71*G71</f>
        <v>0</v>
      </c>
    </row>
    <row r="72" spans="1:8">
      <c r="A72" s="17">
        <v>70</v>
      </c>
      <c r="B72" s="18" t="s">
        <v>129</v>
      </c>
      <c r="C72" s="18" t="s">
        <v>133</v>
      </c>
      <c r="D72" s="17" t="s">
        <v>24</v>
      </c>
      <c r="E72" s="20">
        <v>5</v>
      </c>
      <c r="F72" s="20"/>
      <c r="G72" s="21">
        <v>0</v>
      </c>
      <c r="H72" s="22">
        <f>E72*G72</f>
        <v>0</v>
      </c>
    </row>
    <row r="73" spans="1:8">
      <c r="A73" s="17">
        <v>71</v>
      </c>
      <c r="B73" s="18" t="s">
        <v>134</v>
      </c>
      <c r="C73" s="18" t="s">
        <v>135</v>
      </c>
      <c r="D73" s="17" t="s">
        <v>125</v>
      </c>
      <c r="E73" s="20">
        <v>5</v>
      </c>
      <c r="F73" s="20"/>
      <c r="G73" s="21">
        <v>0</v>
      </c>
      <c r="H73" s="22">
        <f>E73*G73</f>
        <v>0</v>
      </c>
    </row>
    <row r="74" spans="1:8">
      <c r="A74" s="17">
        <v>72</v>
      </c>
      <c r="B74" s="18" t="s">
        <v>134</v>
      </c>
      <c r="C74" s="18" t="s">
        <v>136</v>
      </c>
      <c r="D74" s="17" t="s">
        <v>125</v>
      </c>
      <c r="E74" s="20">
        <v>3</v>
      </c>
      <c r="F74" s="20"/>
      <c r="G74" s="21">
        <v>0</v>
      </c>
      <c r="H74" s="22">
        <f>E74*G74</f>
        <v>0</v>
      </c>
    </row>
    <row r="75" spans="1:8">
      <c r="A75" s="17">
        <v>73</v>
      </c>
      <c r="B75" s="18" t="s">
        <v>137</v>
      </c>
      <c r="C75" s="18" t="s">
        <v>138</v>
      </c>
      <c r="D75" s="17" t="s">
        <v>35</v>
      </c>
      <c r="E75" s="20">
        <v>5</v>
      </c>
      <c r="F75" s="20"/>
      <c r="G75" s="21">
        <v>0</v>
      </c>
      <c r="H75" s="22">
        <f>E75*G75</f>
        <v>0</v>
      </c>
    </row>
    <row r="76" spans="1:8">
      <c r="A76" s="17">
        <v>74</v>
      </c>
      <c r="B76" s="18" t="s">
        <v>137</v>
      </c>
      <c r="C76" s="18" t="s">
        <v>139</v>
      </c>
      <c r="D76" s="17" t="s">
        <v>35</v>
      </c>
      <c r="E76" s="20">
        <v>5</v>
      </c>
      <c r="F76" s="20"/>
      <c r="G76" s="21">
        <v>0</v>
      </c>
      <c r="H76" s="22">
        <f>E76*G76</f>
        <v>0</v>
      </c>
    </row>
    <row r="77" spans="1:8">
      <c r="A77" s="17">
        <v>75</v>
      </c>
      <c r="B77" s="18" t="s">
        <v>140</v>
      </c>
      <c r="C77" s="18" t="s">
        <v>141</v>
      </c>
      <c r="D77" s="17" t="s">
        <v>14</v>
      </c>
      <c r="E77" s="20">
        <v>5</v>
      </c>
      <c r="F77" s="20"/>
      <c r="G77" s="21">
        <v>0</v>
      </c>
      <c r="H77" s="22">
        <f>E77*G77</f>
        <v>0</v>
      </c>
    </row>
    <row r="78" spans="1:8">
      <c r="A78" s="17">
        <v>76</v>
      </c>
      <c r="B78" s="18" t="s">
        <v>142</v>
      </c>
      <c r="C78" s="18" t="s">
        <v>143</v>
      </c>
      <c r="D78" s="17" t="s">
        <v>14</v>
      </c>
      <c r="E78" s="20">
        <v>45</v>
      </c>
      <c r="F78" s="20"/>
      <c r="G78" s="21">
        <v>0</v>
      </c>
      <c r="H78" s="22">
        <f>E78*G78</f>
        <v>0</v>
      </c>
    </row>
    <row r="79" spans="1:8">
      <c r="A79" s="17">
        <v>77</v>
      </c>
      <c r="B79" s="18" t="s">
        <v>144</v>
      </c>
      <c r="C79" s="18" t="s">
        <v>145</v>
      </c>
      <c r="D79" s="17" t="s">
        <v>31</v>
      </c>
      <c r="E79" s="20">
        <v>5</v>
      </c>
      <c r="F79" s="20"/>
      <c r="G79" s="21">
        <v>0</v>
      </c>
      <c r="H79" s="22">
        <f>E79*G79</f>
        <v>0</v>
      </c>
    </row>
    <row r="80" spans="1:8">
      <c r="A80" s="17">
        <v>78</v>
      </c>
      <c r="B80" s="18" t="s">
        <v>144</v>
      </c>
      <c r="C80" s="18" t="s">
        <v>146</v>
      </c>
      <c r="D80" s="17" t="s">
        <v>31</v>
      </c>
      <c r="E80" s="20">
        <v>5</v>
      </c>
      <c r="F80" s="20"/>
      <c r="G80" s="21">
        <v>0</v>
      </c>
      <c r="H80" s="22">
        <f>E80*G80</f>
        <v>0</v>
      </c>
    </row>
    <row r="81" spans="1:8">
      <c r="A81" s="17">
        <v>79</v>
      </c>
      <c r="B81" s="18" t="s">
        <v>147</v>
      </c>
      <c r="C81" s="18" t="s">
        <v>148</v>
      </c>
      <c r="D81" s="17" t="s">
        <v>149</v>
      </c>
      <c r="E81" s="20">
        <v>20</v>
      </c>
      <c r="F81" s="20"/>
      <c r="G81" s="21">
        <v>0</v>
      </c>
      <c r="H81" s="22">
        <f>E81*G81</f>
        <v>0</v>
      </c>
    </row>
    <row r="82" spans="1:8">
      <c r="A82" s="17">
        <v>80</v>
      </c>
      <c r="B82" s="18" t="s">
        <v>150</v>
      </c>
      <c r="C82" s="18" t="s">
        <v>151</v>
      </c>
      <c r="D82" s="17" t="s">
        <v>152</v>
      </c>
      <c r="E82" s="20">
        <v>5</v>
      </c>
      <c r="F82" s="20"/>
      <c r="G82" s="21">
        <v>0</v>
      </c>
      <c r="H82" s="22">
        <f>E82*G82</f>
        <v>0</v>
      </c>
    </row>
    <row r="83" spans="1:8">
      <c r="A83" s="17">
        <v>81</v>
      </c>
      <c r="B83" s="18" t="s">
        <v>153</v>
      </c>
      <c r="C83" s="18" t="s">
        <v>154</v>
      </c>
      <c r="D83" s="17" t="s">
        <v>14</v>
      </c>
      <c r="E83" s="20">
        <v>5</v>
      </c>
      <c r="F83" s="20"/>
      <c r="G83" s="21">
        <v>0</v>
      </c>
      <c r="H83" s="22">
        <f>E83*G83</f>
        <v>0</v>
      </c>
    </row>
    <row r="84" spans="1:8">
      <c r="A84" s="17">
        <v>82</v>
      </c>
      <c r="B84" s="18" t="s">
        <v>155</v>
      </c>
      <c r="C84" s="18" t="s">
        <v>156</v>
      </c>
      <c r="D84" s="17" t="s">
        <v>14</v>
      </c>
      <c r="E84" s="20">
        <v>5</v>
      </c>
      <c r="F84" s="20"/>
      <c r="G84" s="21">
        <v>0</v>
      </c>
      <c r="H84" s="22">
        <f>E84*G84</f>
        <v>0</v>
      </c>
    </row>
    <row r="85" spans="1:8">
      <c r="A85" s="17">
        <v>83</v>
      </c>
      <c r="B85" s="18" t="s">
        <v>157</v>
      </c>
      <c r="C85" s="18" t="s">
        <v>158</v>
      </c>
      <c r="D85" s="17" t="s">
        <v>14</v>
      </c>
      <c r="E85" s="20">
        <v>5</v>
      </c>
      <c r="F85" s="20"/>
      <c r="G85" s="21">
        <v>0</v>
      </c>
      <c r="H85" s="22">
        <f>E85*G85</f>
        <v>0</v>
      </c>
    </row>
    <row r="86" spans="1:8">
      <c r="A86" s="17">
        <v>84</v>
      </c>
      <c r="B86" s="18" t="s">
        <v>159</v>
      </c>
      <c r="C86" s="18" t="s">
        <v>160</v>
      </c>
      <c r="D86" s="17" t="s">
        <v>161</v>
      </c>
      <c r="E86" s="20">
        <v>35</v>
      </c>
      <c r="F86" s="20"/>
      <c r="G86" s="21">
        <v>0</v>
      </c>
      <c r="H86" s="22">
        <f>E86*G86</f>
        <v>0</v>
      </c>
    </row>
    <row r="87" spans="1:8">
      <c r="A87" s="17">
        <v>85</v>
      </c>
      <c r="B87" s="18" t="s">
        <v>162</v>
      </c>
      <c r="C87" s="18" t="s">
        <v>163</v>
      </c>
      <c r="D87" s="17" t="s">
        <v>74</v>
      </c>
      <c r="E87" s="20">
        <v>10</v>
      </c>
      <c r="F87" s="20"/>
      <c r="G87" s="21">
        <v>0</v>
      </c>
      <c r="H87" s="22">
        <f>E87*G87</f>
        <v>0</v>
      </c>
    </row>
    <row r="88" spans="1:8">
      <c r="A88" s="17">
        <v>86</v>
      </c>
      <c r="B88" s="18" t="s">
        <v>164</v>
      </c>
      <c r="C88" s="18" t="s">
        <v>165</v>
      </c>
      <c r="D88" s="17" t="s">
        <v>166</v>
      </c>
      <c r="E88" s="20">
        <v>5</v>
      </c>
      <c r="F88" s="20"/>
      <c r="G88" s="21">
        <v>0</v>
      </c>
      <c r="H88" s="22">
        <f>E88*G88</f>
        <v>0</v>
      </c>
    </row>
    <row r="89" spans="1:8">
      <c r="A89" s="17">
        <v>87</v>
      </c>
      <c r="B89" s="18" t="s">
        <v>167</v>
      </c>
      <c r="C89" s="18" t="s">
        <v>168</v>
      </c>
      <c r="D89" s="17" t="s">
        <v>14</v>
      </c>
      <c r="E89" s="20">
        <v>17</v>
      </c>
      <c r="F89" s="20"/>
      <c r="G89" s="21">
        <v>0</v>
      </c>
      <c r="H89" s="22">
        <f>E89*G89</f>
        <v>0</v>
      </c>
    </row>
    <row r="90" spans="1:8">
      <c r="A90" s="17">
        <v>88</v>
      </c>
      <c r="B90" s="18" t="s">
        <v>169</v>
      </c>
      <c r="C90" s="18" t="s">
        <v>170</v>
      </c>
      <c r="D90" s="17" t="s">
        <v>125</v>
      </c>
      <c r="E90" s="20">
        <v>1</v>
      </c>
      <c r="F90" s="20"/>
      <c r="G90" s="21">
        <v>0</v>
      </c>
      <c r="H90" s="22">
        <f>E90*G90</f>
        <v>0</v>
      </c>
    </row>
    <row r="91" spans="1:8">
      <c r="A91" s="17">
        <v>89</v>
      </c>
      <c r="B91" s="18" t="s">
        <v>171</v>
      </c>
      <c r="C91" s="18" t="s">
        <v>172</v>
      </c>
      <c r="D91" s="17" t="s">
        <v>161</v>
      </c>
      <c r="E91" s="20">
        <v>150</v>
      </c>
      <c r="F91" s="20"/>
      <c r="G91" s="21">
        <v>0</v>
      </c>
      <c r="H91" s="22">
        <f>E91*G91</f>
        <v>0</v>
      </c>
    </row>
    <row r="92" spans="1:8">
      <c r="A92" s="17">
        <v>90</v>
      </c>
      <c r="B92" s="18" t="s">
        <v>173</v>
      </c>
      <c r="C92" s="18" t="s">
        <v>174</v>
      </c>
      <c r="D92" s="17" t="s">
        <v>161</v>
      </c>
      <c r="E92" s="20">
        <v>5</v>
      </c>
      <c r="F92" s="20"/>
      <c r="G92" s="21">
        <v>0</v>
      </c>
      <c r="H92" s="22">
        <f>E92*G92</f>
        <v>0</v>
      </c>
    </row>
    <row r="93" spans="1:8">
      <c r="A93" s="17">
        <v>91</v>
      </c>
      <c r="B93" s="18" t="s">
        <v>175</v>
      </c>
      <c r="C93" s="18" t="s">
        <v>70</v>
      </c>
      <c r="D93" s="17" t="s">
        <v>166</v>
      </c>
      <c r="E93" s="20">
        <v>78</v>
      </c>
      <c r="F93" s="20"/>
      <c r="G93" s="21">
        <v>0</v>
      </c>
      <c r="H93" s="22">
        <f>E93*G93</f>
        <v>0</v>
      </c>
    </row>
    <row r="94" spans="1:8">
      <c r="A94" s="17">
        <v>92</v>
      </c>
      <c r="B94" s="18" t="s">
        <v>176</v>
      </c>
      <c r="C94" s="18" t="s">
        <v>177</v>
      </c>
      <c r="D94" s="17" t="s">
        <v>14</v>
      </c>
      <c r="E94" s="20">
        <v>5</v>
      </c>
      <c r="F94" s="20"/>
      <c r="G94" s="21">
        <v>0</v>
      </c>
      <c r="H94" s="22">
        <f>E94*G94</f>
        <v>0</v>
      </c>
    </row>
    <row r="95" spans="1:8">
      <c r="A95" s="17">
        <v>93</v>
      </c>
      <c r="B95" s="18" t="s">
        <v>178</v>
      </c>
      <c r="C95" s="18" t="s">
        <v>179</v>
      </c>
      <c r="D95" s="17" t="s">
        <v>14</v>
      </c>
      <c r="E95" s="20">
        <v>4</v>
      </c>
      <c r="F95" s="20"/>
      <c r="G95" s="21">
        <v>0</v>
      </c>
      <c r="H95" s="22">
        <f>E95*G95</f>
        <v>0</v>
      </c>
    </row>
    <row r="96" spans="1:8">
      <c r="A96" s="17">
        <v>94</v>
      </c>
      <c r="B96" s="18" t="s">
        <v>180</v>
      </c>
      <c r="C96" s="18" t="s">
        <v>179</v>
      </c>
      <c r="D96" s="17" t="s">
        <v>14</v>
      </c>
      <c r="E96" s="20">
        <v>4</v>
      </c>
      <c r="F96" s="20"/>
      <c r="G96" s="21">
        <v>0</v>
      </c>
      <c r="H96" s="22">
        <f>E96*G96</f>
        <v>0</v>
      </c>
    </row>
    <row r="97" spans="1:8">
      <c r="A97" s="17">
        <v>95</v>
      </c>
      <c r="B97" s="18" t="s">
        <v>181</v>
      </c>
      <c r="C97" s="18" t="s">
        <v>182</v>
      </c>
      <c r="D97" s="17" t="s">
        <v>14</v>
      </c>
      <c r="E97" s="20">
        <v>2</v>
      </c>
      <c r="F97" s="20"/>
      <c r="G97" s="21">
        <v>0</v>
      </c>
      <c r="H97" s="22">
        <f>E97*G97</f>
        <v>0</v>
      </c>
    </row>
    <row r="98" spans="1:8">
      <c r="A98" s="17">
        <v>96</v>
      </c>
      <c r="B98" s="18" t="s">
        <v>183</v>
      </c>
      <c r="C98" s="18" t="s">
        <v>184</v>
      </c>
      <c r="D98" s="17" t="s">
        <v>97</v>
      </c>
      <c r="E98" s="20">
        <v>5</v>
      </c>
      <c r="F98" s="20"/>
      <c r="G98" s="21">
        <v>0</v>
      </c>
      <c r="H98" s="22">
        <f>E98*G98</f>
        <v>0</v>
      </c>
    </row>
    <row r="99" spans="1:8">
      <c r="A99" s="17">
        <v>97</v>
      </c>
      <c r="B99" s="18" t="s">
        <v>185</v>
      </c>
      <c r="C99" s="18" t="s">
        <v>186</v>
      </c>
      <c r="D99" s="17" t="s">
        <v>17</v>
      </c>
      <c r="E99" s="20">
        <v>5</v>
      </c>
      <c r="F99" s="20"/>
      <c r="G99" s="21">
        <v>0</v>
      </c>
      <c r="H99" s="22">
        <f>E99*G99</f>
        <v>0</v>
      </c>
    </row>
    <row r="100" spans="1:8">
      <c r="A100" s="17">
        <v>98</v>
      </c>
      <c r="B100" s="18" t="s">
        <v>187</v>
      </c>
      <c r="C100" s="18">
        <v>6313</v>
      </c>
      <c r="D100" s="17" t="s">
        <v>14</v>
      </c>
      <c r="E100" s="20">
        <v>5</v>
      </c>
      <c r="F100" s="20"/>
      <c r="G100" s="21">
        <v>0</v>
      </c>
      <c r="H100" s="22">
        <f>E100*G100</f>
        <v>0</v>
      </c>
    </row>
    <row r="101" spans="1:8">
      <c r="A101" s="17">
        <v>99</v>
      </c>
      <c r="B101" s="18" t="s">
        <v>188</v>
      </c>
      <c r="C101" s="18" t="s">
        <v>189</v>
      </c>
      <c r="D101" s="17" t="s">
        <v>190</v>
      </c>
      <c r="E101" s="20">
        <v>48</v>
      </c>
      <c r="F101" s="20"/>
      <c r="G101" s="21">
        <v>0</v>
      </c>
      <c r="H101" s="22">
        <f>E101*G101</f>
        <v>0</v>
      </c>
    </row>
    <row r="102" spans="1:8">
      <c r="A102" s="17">
        <v>100</v>
      </c>
      <c r="B102" s="18" t="s">
        <v>191</v>
      </c>
      <c r="C102" s="18" t="s">
        <v>192</v>
      </c>
      <c r="D102" s="17" t="s">
        <v>193</v>
      </c>
      <c r="E102" s="20">
        <v>5</v>
      </c>
      <c r="F102" s="20"/>
      <c r="G102" s="21">
        <v>0</v>
      </c>
      <c r="H102" s="22">
        <f>E102*G102</f>
        <v>0</v>
      </c>
    </row>
    <row r="103" spans="1:8">
      <c r="A103" s="17">
        <v>101</v>
      </c>
      <c r="B103" s="18" t="s">
        <v>194</v>
      </c>
      <c r="C103" s="18" t="s">
        <v>115</v>
      </c>
      <c r="D103" s="17" t="s">
        <v>14</v>
      </c>
      <c r="E103" s="20">
        <v>5</v>
      </c>
      <c r="F103" s="20"/>
      <c r="G103" s="21">
        <v>0</v>
      </c>
      <c r="H103" s="22">
        <f>E103*G103</f>
        <v>0</v>
      </c>
    </row>
    <row r="104" ht="27" spans="1:8">
      <c r="A104" s="17">
        <v>102</v>
      </c>
      <c r="B104" s="18" t="s">
        <v>195</v>
      </c>
      <c r="C104" s="18" t="s">
        <v>115</v>
      </c>
      <c r="D104" s="17" t="s">
        <v>14</v>
      </c>
      <c r="E104" s="20">
        <v>20</v>
      </c>
      <c r="F104" s="20"/>
      <c r="G104" s="21">
        <v>0</v>
      </c>
      <c r="H104" s="22">
        <f>E104*G104</f>
        <v>0</v>
      </c>
    </row>
    <row r="105" spans="1:8">
      <c r="A105" s="17">
        <v>103</v>
      </c>
      <c r="B105" s="18" t="s">
        <v>196</v>
      </c>
      <c r="C105" s="18" t="s">
        <v>105</v>
      </c>
      <c r="D105" s="17" t="s">
        <v>17</v>
      </c>
      <c r="E105" s="20">
        <v>5</v>
      </c>
      <c r="F105" s="20"/>
      <c r="G105" s="21">
        <v>0</v>
      </c>
      <c r="H105" s="22">
        <f>E105*G105</f>
        <v>0</v>
      </c>
    </row>
    <row r="106" spans="1:8">
      <c r="A106" s="17">
        <v>104</v>
      </c>
      <c r="B106" s="18" t="s">
        <v>197</v>
      </c>
      <c r="C106" s="18" t="s">
        <v>198</v>
      </c>
      <c r="D106" s="17" t="s">
        <v>125</v>
      </c>
      <c r="E106" s="20">
        <v>5</v>
      </c>
      <c r="F106" s="20"/>
      <c r="G106" s="21">
        <v>0</v>
      </c>
      <c r="H106" s="22">
        <f>E106*G106</f>
        <v>0</v>
      </c>
    </row>
    <row r="107" spans="1:8">
      <c r="A107" s="17">
        <v>105</v>
      </c>
      <c r="B107" s="18" t="s">
        <v>197</v>
      </c>
      <c r="C107" s="18" t="s">
        <v>199</v>
      </c>
      <c r="D107" s="17" t="s">
        <v>125</v>
      </c>
      <c r="E107" s="20">
        <v>36</v>
      </c>
      <c r="F107" s="20"/>
      <c r="G107" s="21">
        <v>0</v>
      </c>
      <c r="H107" s="22">
        <f>E107*G107</f>
        <v>0</v>
      </c>
    </row>
    <row r="108" spans="1:8">
      <c r="A108" s="17">
        <v>106</v>
      </c>
      <c r="B108" s="18" t="s">
        <v>200</v>
      </c>
      <c r="C108" s="18" t="s">
        <v>201</v>
      </c>
      <c r="D108" s="17" t="s">
        <v>40</v>
      </c>
      <c r="E108" s="20">
        <v>5</v>
      </c>
      <c r="F108" s="20"/>
      <c r="G108" s="21">
        <v>0</v>
      </c>
      <c r="H108" s="22">
        <f>E108*G108</f>
        <v>0</v>
      </c>
    </row>
    <row r="109" spans="1:8">
      <c r="A109" s="17">
        <v>107</v>
      </c>
      <c r="B109" s="18" t="s">
        <v>202</v>
      </c>
      <c r="C109" s="18" t="s">
        <v>203</v>
      </c>
      <c r="D109" s="17" t="s">
        <v>152</v>
      </c>
      <c r="E109" s="20">
        <v>5</v>
      </c>
      <c r="F109" s="20"/>
      <c r="G109" s="21">
        <v>0</v>
      </c>
      <c r="H109" s="22">
        <f>E109*G109</f>
        <v>0</v>
      </c>
    </row>
    <row r="110" spans="1:8">
      <c r="A110" s="17">
        <v>108</v>
      </c>
      <c r="B110" s="18" t="s">
        <v>202</v>
      </c>
      <c r="C110" s="18" t="s">
        <v>204</v>
      </c>
      <c r="D110" s="17" t="s">
        <v>152</v>
      </c>
      <c r="E110" s="20">
        <v>5</v>
      </c>
      <c r="F110" s="20"/>
      <c r="G110" s="21">
        <v>0</v>
      </c>
      <c r="H110" s="22">
        <f>E110*G110</f>
        <v>0</v>
      </c>
    </row>
    <row r="111" spans="1:8">
      <c r="A111" s="17">
        <v>109</v>
      </c>
      <c r="B111" s="18" t="s">
        <v>205</v>
      </c>
      <c r="C111" s="18" t="s">
        <v>206</v>
      </c>
      <c r="D111" s="17" t="s">
        <v>161</v>
      </c>
      <c r="E111" s="23">
        <v>15.4</v>
      </c>
      <c r="F111" s="23"/>
      <c r="G111" s="21">
        <v>0</v>
      </c>
      <c r="H111" s="22">
        <f>E111*G111</f>
        <v>0</v>
      </c>
    </row>
    <row r="112" spans="1:8">
      <c r="A112" s="17">
        <v>110</v>
      </c>
      <c r="B112" s="18" t="s">
        <v>207</v>
      </c>
      <c r="C112" s="18" t="s">
        <v>82</v>
      </c>
      <c r="D112" s="17" t="s">
        <v>166</v>
      </c>
      <c r="E112" s="20">
        <v>5</v>
      </c>
      <c r="F112" s="20"/>
      <c r="G112" s="21">
        <v>0</v>
      </c>
      <c r="H112" s="22">
        <f>E112*G112</f>
        <v>0</v>
      </c>
    </row>
    <row r="113" spans="1:8">
      <c r="A113" s="17">
        <v>111</v>
      </c>
      <c r="B113" s="18" t="s">
        <v>208</v>
      </c>
      <c r="C113" s="18" t="s">
        <v>209</v>
      </c>
      <c r="D113" s="17" t="s">
        <v>24</v>
      </c>
      <c r="E113" s="20">
        <v>51</v>
      </c>
      <c r="F113" s="20"/>
      <c r="G113" s="21">
        <v>0</v>
      </c>
      <c r="H113" s="22">
        <f>E113*G113</f>
        <v>0</v>
      </c>
    </row>
    <row r="114" spans="1:8">
      <c r="A114" s="17">
        <v>112</v>
      </c>
      <c r="B114" s="18" t="s">
        <v>210</v>
      </c>
      <c r="C114" s="18" t="s">
        <v>211</v>
      </c>
      <c r="D114" s="17" t="s">
        <v>14</v>
      </c>
      <c r="E114" s="20">
        <v>5</v>
      </c>
      <c r="F114" s="20"/>
      <c r="G114" s="21">
        <v>0</v>
      </c>
      <c r="H114" s="22">
        <f>E114*G114</f>
        <v>0</v>
      </c>
    </row>
    <row r="115" spans="1:8">
      <c r="A115" s="17">
        <v>113</v>
      </c>
      <c r="B115" s="18" t="s">
        <v>210</v>
      </c>
      <c r="C115" s="18" t="s">
        <v>212</v>
      </c>
      <c r="D115" s="17" t="s">
        <v>14</v>
      </c>
      <c r="E115" s="20">
        <v>6</v>
      </c>
      <c r="F115" s="20"/>
      <c r="G115" s="21">
        <v>0</v>
      </c>
      <c r="H115" s="22">
        <f>E115*G115</f>
        <v>0</v>
      </c>
    </row>
    <row r="116" spans="1:8">
      <c r="A116" s="17">
        <v>114</v>
      </c>
      <c r="B116" s="18" t="s">
        <v>213</v>
      </c>
      <c r="C116" s="18" t="s">
        <v>214</v>
      </c>
      <c r="D116" s="17" t="s">
        <v>125</v>
      </c>
      <c r="E116" s="20">
        <v>6</v>
      </c>
      <c r="F116" s="20"/>
      <c r="G116" s="21">
        <v>0</v>
      </c>
      <c r="H116" s="22">
        <f>E116*G116</f>
        <v>0</v>
      </c>
    </row>
    <row r="117" spans="1:8">
      <c r="A117" s="17">
        <v>115</v>
      </c>
      <c r="B117" s="18" t="s">
        <v>129</v>
      </c>
      <c r="C117" s="18" t="s">
        <v>215</v>
      </c>
      <c r="D117" s="17" t="s">
        <v>14</v>
      </c>
      <c r="E117" s="20">
        <v>12</v>
      </c>
      <c r="F117" s="20"/>
      <c r="G117" s="21">
        <v>0</v>
      </c>
      <c r="H117" s="22">
        <f>E117*G117</f>
        <v>0</v>
      </c>
    </row>
    <row r="118" spans="1:8">
      <c r="A118" s="17">
        <v>116</v>
      </c>
      <c r="B118" s="18" t="s">
        <v>216</v>
      </c>
      <c r="C118" s="18" t="s">
        <v>217</v>
      </c>
      <c r="D118" s="17" t="s">
        <v>35</v>
      </c>
      <c r="E118" s="20">
        <v>6</v>
      </c>
      <c r="F118" s="20"/>
      <c r="G118" s="21">
        <v>0</v>
      </c>
      <c r="H118" s="22">
        <f>E118*G118</f>
        <v>0</v>
      </c>
    </row>
    <row r="119" spans="1:8">
      <c r="A119" s="17">
        <v>117</v>
      </c>
      <c r="B119" s="18" t="s">
        <v>216</v>
      </c>
      <c r="C119" s="18" t="s">
        <v>218</v>
      </c>
      <c r="D119" s="17" t="s">
        <v>35</v>
      </c>
      <c r="E119" s="20">
        <f>4+13</f>
        <v>17</v>
      </c>
      <c r="F119" s="20"/>
      <c r="G119" s="21">
        <v>0</v>
      </c>
      <c r="H119" s="22">
        <f>E119*G119</f>
        <v>0</v>
      </c>
    </row>
    <row r="120" spans="1:8">
      <c r="A120" s="17">
        <v>118</v>
      </c>
      <c r="B120" s="18" t="s">
        <v>219</v>
      </c>
      <c r="C120" s="18" t="s">
        <v>146</v>
      </c>
      <c r="D120" s="17" t="s">
        <v>31</v>
      </c>
      <c r="E120" s="20">
        <v>2</v>
      </c>
      <c r="F120" s="20"/>
      <c r="G120" s="21">
        <v>0</v>
      </c>
      <c r="H120" s="22">
        <f>E120*G120</f>
        <v>0</v>
      </c>
    </row>
    <row r="121" spans="1:8">
      <c r="A121" s="17">
        <v>119</v>
      </c>
      <c r="B121" s="18" t="s">
        <v>220</v>
      </c>
      <c r="C121" s="18" t="s">
        <v>221</v>
      </c>
      <c r="D121" s="17" t="s">
        <v>222</v>
      </c>
      <c r="E121" s="20">
        <v>6</v>
      </c>
      <c r="F121" s="20"/>
      <c r="G121" s="21">
        <v>0</v>
      </c>
      <c r="H121" s="22">
        <f>E121*G121</f>
        <v>0</v>
      </c>
    </row>
    <row r="122" spans="1:8">
      <c r="A122" s="17">
        <v>120</v>
      </c>
      <c r="B122" s="18" t="s">
        <v>223</v>
      </c>
      <c r="C122" s="18" t="s">
        <v>82</v>
      </c>
      <c r="D122" s="17" t="s">
        <v>24</v>
      </c>
      <c r="E122" s="20">
        <v>6</v>
      </c>
      <c r="F122" s="20"/>
      <c r="G122" s="21">
        <v>0</v>
      </c>
      <c r="H122" s="22">
        <f>E122*G122</f>
        <v>0</v>
      </c>
    </row>
    <row r="123" spans="1:8">
      <c r="A123" s="17">
        <v>121</v>
      </c>
      <c r="B123" s="18" t="s">
        <v>224</v>
      </c>
      <c r="C123" s="18" t="s">
        <v>225</v>
      </c>
      <c r="D123" s="17" t="s">
        <v>14</v>
      </c>
      <c r="E123" s="20">
        <v>6</v>
      </c>
      <c r="F123" s="20"/>
      <c r="G123" s="21">
        <v>0</v>
      </c>
      <c r="H123" s="22">
        <f>E123*G123</f>
        <v>0</v>
      </c>
    </row>
    <row r="124" spans="1:8">
      <c r="A124" s="17">
        <v>122</v>
      </c>
      <c r="B124" s="18" t="s">
        <v>224</v>
      </c>
      <c r="C124" s="18" t="s">
        <v>226</v>
      </c>
      <c r="D124" s="17" t="s">
        <v>14</v>
      </c>
      <c r="E124" s="20">
        <v>6</v>
      </c>
      <c r="F124" s="20"/>
      <c r="G124" s="21">
        <v>0</v>
      </c>
      <c r="H124" s="22">
        <f>E124*G124</f>
        <v>0</v>
      </c>
    </row>
    <row r="125" spans="1:8">
      <c r="A125" s="17">
        <v>123</v>
      </c>
      <c r="B125" s="18" t="s">
        <v>227</v>
      </c>
      <c r="C125" s="18" t="s">
        <v>228</v>
      </c>
      <c r="D125" s="17" t="s">
        <v>91</v>
      </c>
      <c r="E125" s="20">
        <v>6</v>
      </c>
      <c r="F125" s="20"/>
      <c r="G125" s="21">
        <v>0</v>
      </c>
      <c r="H125" s="22">
        <f>E125*G125</f>
        <v>0</v>
      </c>
    </row>
    <row r="126" spans="1:8">
      <c r="A126" s="17">
        <v>124</v>
      </c>
      <c r="B126" s="18" t="s">
        <v>18</v>
      </c>
      <c r="C126" s="18" t="s">
        <v>229</v>
      </c>
      <c r="D126" s="17" t="s">
        <v>14</v>
      </c>
      <c r="E126" s="20">
        <f>5730+3456+606</f>
        <v>9792</v>
      </c>
      <c r="F126" s="20"/>
      <c r="G126" s="21">
        <v>0</v>
      </c>
      <c r="H126" s="22">
        <f>E126*G126</f>
        <v>0</v>
      </c>
    </row>
    <row r="127" spans="1:8">
      <c r="A127" s="17">
        <v>125</v>
      </c>
      <c r="B127" s="18" t="s">
        <v>18</v>
      </c>
      <c r="C127" s="18" t="s">
        <v>230</v>
      </c>
      <c r="D127" s="17" t="s">
        <v>14</v>
      </c>
      <c r="E127" s="20">
        <f>3093+2304+1484</f>
        <v>6881</v>
      </c>
      <c r="F127" s="20"/>
      <c r="G127" s="21">
        <v>0</v>
      </c>
      <c r="H127" s="22">
        <f>E127*G127</f>
        <v>0</v>
      </c>
    </row>
    <row r="128" spans="1:8">
      <c r="A128" s="17">
        <v>126</v>
      </c>
      <c r="B128" s="18" t="s">
        <v>231</v>
      </c>
      <c r="C128" s="18" t="s">
        <v>232</v>
      </c>
      <c r="D128" s="17" t="s">
        <v>14</v>
      </c>
      <c r="E128" s="20">
        <v>6</v>
      </c>
      <c r="F128" s="20"/>
      <c r="G128" s="21">
        <v>0</v>
      </c>
      <c r="H128" s="22">
        <f>E128*G128</f>
        <v>0</v>
      </c>
    </row>
    <row r="129" spans="1:8">
      <c r="A129" s="17">
        <v>127</v>
      </c>
      <c r="B129" s="18" t="s">
        <v>233</v>
      </c>
      <c r="C129" s="18" t="s">
        <v>234</v>
      </c>
      <c r="D129" s="17" t="s">
        <v>17</v>
      </c>
      <c r="E129" s="20">
        <v>6</v>
      </c>
      <c r="F129" s="20"/>
      <c r="G129" s="21">
        <v>0</v>
      </c>
      <c r="H129" s="22">
        <f>E129*G129</f>
        <v>0</v>
      </c>
    </row>
    <row r="130" spans="1:8">
      <c r="A130" s="17">
        <v>128</v>
      </c>
      <c r="B130" s="18" t="s">
        <v>235</v>
      </c>
      <c r="C130" s="18" t="s">
        <v>236</v>
      </c>
      <c r="D130" s="17" t="s">
        <v>125</v>
      </c>
      <c r="E130" s="20">
        <v>6</v>
      </c>
      <c r="F130" s="20"/>
      <c r="G130" s="21">
        <v>0</v>
      </c>
      <c r="H130" s="22">
        <f>E130*G130</f>
        <v>0</v>
      </c>
    </row>
    <row r="131" spans="1:8">
      <c r="A131" s="17">
        <v>129</v>
      </c>
      <c r="B131" s="18" t="s">
        <v>237</v>
      </c>
      <c r="C131" s="18" t="s">
        <v>99</v>
      </c>
      <c r="D131" s="17" t="s">
        <v>17</v>
      </c>
      <c r="E131" s="20">
        <v>530</v>
      </c>
      <c r="F131" s="20"/>
      <c r="G131" s="21">
        <v>0</v>
      </c>
      <c r="H131" s="22">
        <f>E131*G131</f>
        <v>0</v>
      </c>
    </row>
    <row r="132" spans="1:8">
      <c r="A132" s="17">
        <v>130</v>
      </c>
      <c r="B132" s="18" t="s">
        <v>237</v>
      </c>
      <c r="C132" s="18" t="s">
        <v>107</v>
      </c>
      <c r="D132" s="17" t="s">
        <v>17</v>
      </c>
      <c r="E132" s="20">
        <f>4330+140</f>
        <v>4470</v>
      </c>
      <c r="F132" s="20"/>
      <c r="G132" s="21">
        <v>0</v>
      </c>
      <c r="H132" s="22">
        <f>E132*G132</f>
        <v>0</v>
      </c>
    </row>
    <row r="133" spans="1:8">
      <c r="A133" s="17">
        <v>131</v>
      </c>
      <c r="B133" s="18" t="s">
        <v>238</v>
      </c>
      <c r="C133" s="18" t="s">
        <v>239</v>
      </c>
      <c r="D133" s="17" t="s">
        <v>74</v>
      </c>
      <c r="E133" s="20">
        <v>6</v>
      </c>
      <c r="F133" s="20"/>
      <c r="G133" s="21">
        <v>0</v>
      </c>
      <c r="H133" s="22">
        <f>E133*G133</f>
        <v>0</v>
      </c>
    </row>
    <row r="134" spans="1:8">
      <c r="A134" s="17">
        <v>132</v>
      </c>
      <c r="B134" s="18" t="s">
        <v>240</v>
      </c>
      <c r="C134" s="18" t="s">
        <v>241</v>
      </c>
      <c r="D134" s="17" t="s">
        <v>14</v>
      </c>
      <c r="E134" s="20">
        <v>6</v>
      </c>
      <c r="F134" s="20"/>
      <c r="G134" s="21">
        <v>0</v>
      </c>
      <c r="H134" s="22">
        <f>E134*G134</f>
        <v>0</v>
      </c>
    </row>
    <row r="135" spans="1:8">
      <c r="A135" s="17">
        <v>133</v>
      </c>
      <c r="B135" s="18" t="s">
        <v>242</v>
      </c>
      <c r="C135" s="18" t="s">
        <v>243</v>
      </c>
      <c r="D135" s="17" t="s">
        <v>222</v>
      </c>
      <c r="E135" s="20">
        <f>12+600</f>
        <v>612</v>
      </c>
      <c r="F135" s="20"/>
      <c r="G135" s="21">
        <v>0</v>
      </c>
      <c r="H135" s="22">
        <f>E135*G135</f>
        <v>0</v>
      </c>
    </row>
    <row r="136" spans="1:8">
      <c r="A136" s="17">
        <v>134</v>
      </c>
      <c r="B136" s="18" t="s">
        <v>244</v>
      </c>
      <c r="C136" s="18" t="s">
        <v>245</v>
      </c>
      <c r="D136" s="17" t="s">
        <v>24</v>
      </c>
      <c r="E136" s="20">
        <v>10</v>
      </c>
      <c r="F136" s="20"/>
      <c r="G136" s="21">
        <v>0</v>
      </c>
      <c r="H136" s="22">
        <f>E136*G136</f>
        <v>0</v>
      </c>
    </row>
    <row r="137" spans="1:8">
      <c r="A137" s="17">
        <v>135</v>
      </c>
      <c r="B137" s="18" t="s">
        <v>246</v>
      </c>
      <c r="C137" s="18" t="s">
        <v>247</v>
      </c>
      <c r="D137" s="17" t="s">
        <v>17</v>
      </c>
      <c r="E137" s="20">
        <v>6</v>
      </c>
      <c r="F137" s="20"/>
      <c r="G137" s="21">
        <v>0</v>
      </c>
      <c r="H137" s="22">
        <f>E137*G137</f>
        <v>0</v>
      </c>
    </row>
    <row r="138" spans="1:8">
      <c r="A138" s="17">
        <v>136</v>
      </c>
      <c r="B138" s="18" t="s">
        <v>248</v>
      </c>
      <c r="C138" s="18" t="s">
        <v>249</v>
      </c>
      <c r="D138" s="17" t="s">
        <v>14</v>
      </c>
      <c r="E138" s="20">
        <v>6</v>
      </c>
      <c r="F138" s="20"/>
      <c r="G138" s="21">
        <v>0</v>
      </c>
      <c r="H138" s="22">
        <f>E138*G138</f>
        <v>0</v>
      </c>
    </row>
    <row r="139" spans="1:8">
      <c r="A139" s="17">
        <v>137</v>
      </c>
      <c r="B139" s="18" t="s">
        <v>250</v>
      </c>
      <c r="C139" s="18">
        <v>8568</v>
      </c>
      <c r="D139" s="17" t="s">
        <v>14</v>
      </c>
      <c r="E139" s="20">
        <v>6</v>
      </c>
      <c r="F139" s="20"/>
      <c r="G139" s="21">
        <v>0</v>
      </c>
      <c r="H139" s="22">
        <f>E139*G139</f>
        <v>0</v>
      </c>
    </row>
    <row r="140" spans="1:8">
      <c r="A140" s="17">
        <v>138</v>
      </c>
      <c r="B140" s="18" t="s">
        <v>251</v>
      </c>
      <c r="C140" s="18" t="s">
        <v>252</v>
      </c>
      <c r="D140" s="17" t="s">
        <v>149</v>
      </c>
      <c r="E140" s="20">
        <v>2</v>
      </c>
      <c r="F140" s="20"/>
      <c r="G140" s="21">
        <v>0</v>
      </c>
      <c r="H140" s="22">
        <f>E140*G140</f>
        <v>0</v>
      </c>
    </row>
    <row r="141" spans="1:8">
      <c r="A141" s="17">
        <v>139</v>
      </c>
      <c r="B141" s="18" t="s">
        <v>251</v>
      </c>
      <c r="C141" s="18" t="s">
        <v>253</v>
      </c>
      <c r="D141" s="17" t="s">
        <v>149</v>
      </c>
      <c r="E141" s="20">
        <v>6</v>
      </c>
      <c r="F141" s="20"/>
      <c r="G141" s="21">
        <v>0</v>
      </c>
      <c r="H141" s="22">
        <f>E141*G141</f>
        <v>0</v>
      </c>
    </row>
    <row r="142" spans="1:8">
      <c r="A142" s="17">
        <v>140</v>
      </c>
      <c r="B142" s="18" t="s">
        <v>251</v>
      </c>
      <c r="C142" s="18" t="s">
        <v>254</v>
      </c>
      <c r="D142" s="17" t="s">
        <v>149</v>
      </c>
      <c r="E142" s="20">
        <v>48</v>
      </c>
      <c r="F142" s="20"/>
      <c r="G142" s="21">
        <v>0</v>
      </c>
      <c r="H142" s="22">
        <f>E142*G142</f>
        <v>0</v>
      </c>
    </row>
    <row r="143" spans="1:8">
      <c r="A143" s="17">
        <v>141</v>
      </c>
      <c r="B143" s="18" t="s">
        <v>255</v>
      </c>
      <c r="C143" s="18" t="s">
        <v>256</v>
      </c>
      <c r="D143" s="17" t="s">
        <v>14</v>
      </c>
      <c r="E143" s="20">
        <v>46</v>
      </c>
      <c r="F143" s="20"/>
      <c r="G143" s="21">
        <v>0</v>
      </c>
      <c r="H143" s="22">
        <f>E143*G143</f>
        <v>0</v>
      </c>
    </row>
    <row r="144" spans="1:8">
      <c r="A144" s="17">
        <v>142</v>
      </c>
      <c r="B144" s="18" t="s">
        <v>85</v>
      </c>
      <c r="C144" s="18" t="s">
        <v>257</v>
      </c>
      <c r="D144" s="17" t="s">
        <v>31</v>
      </c>
      <c r="E144" s="20">
        <v>383</v>
      </c>
      <c r="F144" s="20"/>
      <c r="G144" s="21">
        <v>0</v>
      </c>
      <c r="H144" s="22">
        <f>E144*G144</f>
        <v>0</v>
      </c>
    </row>
    <row r="145" ht="30" customHeight="1" spans="1:8">
      <c r="A145" s="17">
        <v>143</v>
      </c>
      <c r="B145" s="18" t="s">
        <v>258</v>
      </c>
      <c r="C145" s="24" t="s">
        <v>259</v>
      </c>
      <c r="D145" s="17" t="s">
        <v>40</v>
      </c>
      <c r="E145" s="20">
        <v>200</v>
      </c>
      <c r="F145" s="20"/>
      <c r="G145" s="21">
        <v>0</v>
      </c>
      <c r="H145" s="22">
        <f>E145*G145</f>
        <v>0</v>
      </c>
    </row>
    <row r="146" spans="1:8">
      <c r="A146" s="17">
        <v>144</v>
      </c>
      <c r="B146" s="18" t="s">
        <v>260</v>
      </c>
      <c r="C146" s="18" t="s">
        <v>261</v>
      </c>
      <c r="D146" s="17" t="s">
        <v>40</v>
      </c>
      <c r="E146" s="20">
        <v>6</v>
      </c>
      <c r="F146" s="20"/>
      <c r="G146" s="21">
        <v>0</v>
      </c>
      <c r="H146" s="22">
        <f>E146*G146</f>
        <v>0</v>
      </c>
    </row>
    <row r="147" spans="1:8">
      <c r="A147" s="17">
        <v>145</v>
      </c>
      <c r="B147" s="18" t="s">
        <v>262</v>
      </c>
      <c r="C147" s="18" t="s">
        <v>263</v>
      </c>
      <c r="D147" s="17" t="s">
        <v>97</v>
      </c>
      <c r="E147" s="20">
        <v>5</v>
      </c>
      <c r="F147" s="20"/>
      <c r="G147" s="21">
        <v>0</v>
      </c>
      <c r="H147" s="22">
        <f>E147*G147</f>
        <v>0</v>
      </c>
    </row>
    <row r="148" spans="1:8">
      <c r="A148" s="17">
        <v>146</v>
      </c>
      <c r="B148" s="18" t="s">
        <v>262</v>
      </c>
      <c r="C148" s="18" t="s">
        <v>264</v>
      </c>
      <c r="D148" s="17" t="s">
        <v>97</v>
      </c>
      <c r="E148" s="20">
        <v>100</v>
      </c>
      <c r="F148" s="20"/>
      <c r="G148" s="21">
        <v>0</v>
      </c>
      <c r="H148" s="22">
        <f>E148*G148</f>
        <v>0</v>
      </c>
    </row>
    <row r="149" spans="1:8">
      <c r="A149" s="17">
        <v>147</v>
      </c>
      <c r="B149" s="18" t="s">
        <v>262</v>
      </c>
      <c r="C149" s="18" t="s">
        <v>265</v>
      </c>
      <c r="D149" s="17" t="s">
        <v>97</v>
      </c>
      <c r="E149" s="20">
        <v>6</v>
      </c>
      <c r="F149" s="20"/>
      <c r="G149" s="21">
        <v>0</v>
      </c>
      <c r="H149" s="22">
        <f>E149*G149</f>
        <v>0</v>
      </c>
    </row>
    <row r="150" spans="1:8">
      <c r="A150" s="17">
        <v>148</v>
      </c>
      <c r="B150" s="18" t="s">
        <v>266</v>
      </c>
      <c r="C150" s="18" t="s">
        <v>267</v>
      </c>
      <c r="D150" s="17" t="s">
        <v>40</v>
      </c>
      <c r="E150" s="20">
        <v>5</v>
      </c>
      <c r="F150" s="20"/>
      <c r="G150" s="21">
        <v>0</v>
      </c>
      <c r="H150" s="22">
        <f>E150*G150</f>
        <v>0</v>
      </c>
    </row>
    <row r="151" spans="1:8">
      <c r="A151" s="17">
        <v>149</v>
      </c>
      <c r="B151" s="18" t="s">
        <v>268</v>
      </c>
      <c r="C151" s="18" t="s">
        <v>82</v>
      </c>
      <c r="D151" s="17" t="s">
        <v>24</v>
      </c>
      <c r="E151" s="20">
        <v>5</v>
      </c>
      <c r="F151" s="20"/>
      <c r="G151" s="21">
        <v>0</v>
      </c>
      <c r="H151" s="22">
        <f>E151*G151</f>
        <v>0</v>
      </c>
    </row>
    <row r="152" spans="1:8">
      <c r="A152" s="17">
        <v>150</v>
      </c>
      <c r="B152" s="18" t="s">
        <v>269</v>
      </c>
      <c r="C152" s="18" t="s">
        <v>270</v>
      </c>
      <c r="D152" s="17" t="s">
        <v>91</v>
      </c>
      <c r="E152" s="20">
        <v>48</v>
      </c>
      <c r="F152" s="20"/>
      <c r="G152" s="21">
        <v>0</v>
      </c>
      <c r="H152" s="22">
        <f>E152*G152</f>
        <v>0</v>
      </c>
    </row>
    <row r="153" spans="1:8">
      <c r="A153" s="17">
        <v>151</v>
      </c>
      <c r="B153" s="18" t="s">
        <v>269</v>
      </c>
      <c r="C153" s="18" t="s">
        <v>271</v>
      </c>
      <c r="D153" s="17" t="s">
        <v>91</v>
      </c>
      <c r="E153" s="20">
        <v>5</v>
      </c>
      <c r="F153" s="20"/>
      <c r="G153" s="21">
        <v>0</v>
      </c>
      <c r="H153" s="22">
        <f>E153*G153</f>
        <v>0</v>
      </c>
    </row>
    <row r="154" spans="1:8">
      <c r="A154" s="17">
        <v>152</v>
      </c>
      <c r="B154" s="18" t="s">
        <v>269</v>
      </c>
      <c r="C154" s="18" t="s">
        <v>272</v>
      </c>
      <c r="D154" s="17" t="s">
        <v>91</v>
      </c>
      <c r="E154" s="20">
        <v>5</v>
      </c>
      <c r="F154" s="20"/>
      <c r="G154" s="21">
        <v>0</v>
      </c>
      <c r="H154" s="22">
        <f>E154*G154</f>
        <v>0</v>
      </c>
    </row>
    <row r="155" spans="1:8">
      <c r="A155" s="17">
        <v>153</v>
      </c>
      <c r="B155" s="18" t="s">
        <v>269</v>
      </c>
      <c r="C155" s="18" t="s">
        <v>273</v>
      </c>
      <c r="D155" s="17" t="s">
        <v>91</v>
      </c>
      <c r="E155" s="20">
        <v>10</v>
      </c>
      <c r="F155" s="20"/>
      <c r="G155" s="21">
        <v>0</v>
      </c>
      <c r="H155" s="22">
        <f>E155*G155</f>
        <v>0</v>
      </c>
    </row>
    <row r="156" spans="1:8">
      <c r="A156" s="17">
        <v>154</v>
      </c>
      <c r="B156" s="18" t="s">
        <v>274</v>
      </c>
      <c r="C156" s="18" t="s">
        <v>275</v>
      </c>
      <c r="D156" s="17" t="s">
        <v>222</v>
      </c>
      <c r="E156" s="20">
        <v>12</v>
      </c>
      <c r="F156" s="20"/>
      <c r="G156" s="21">
        <v>0</v>
      </c>
      <c r="H156" s="22">
        <f>E156*G156</f>
        <v>0</v>
      </c>
    </row>
    <row r="157" spans="1:8">
      <c r="A157" s="17">
        <v>155</v>
      </c>
      <c r="B157" s="18" t="s">
        <v>276</v>
      </c>
      <c r="C157" s="18">
        <v>3026</v>
      </c>
      <c r="D157" s="17" t="s">
        <v>35</v>
      </c>
      <c r="E157" s="20">
        <v>1</v>
      </c>
      <c r="F157" s="20"/>
      <c r="G157" s="21">
        <v>0</v>
      </c>
      <c r="H157" s="22">
        <f>E157*G157</f>
        <v>0</v>
      </c>
    </row>
    <row r="158" spans="1:8">
      <c r="A158" s="17">
        <v>156</v>
      </c>
      <c r="B158" s="18" t="s">
        <v>277</v>
      </c>
      <c r="C158" s="18" t="s">
        <v>84</v>
      </c>
      <c r="D158" s="17" t="s">
        <v>14</v>
      </c>
      <c r="E158" s="20">
        <v>1</v>
      </c>
      <c r="F158" s="20"/>
      <c r="G158" s="21">
        <v>0</v>
      </c>
      <c r="H158" s="22">
        <f>E158*G158</f>
        <v>0</v>
      </c>
    </row>
    <row r="159" spans="1:8">
      <c r="A159" s="17">
        <v>157</v>
      </c>
      <c r="B159" s="18" t="s">
        <v>278</v>
      </c>
      <c r="C159" s="18" t="s">
        <v>279</v>
      </c>
      <c r="D159" s="17" t="s">
        <v>14</v>
      </c>
      <c r="E159" s="20">
        <v>375</v>
      </c>
      <c r="F159" s="20"/>
      <c r="G159" s="21">
        <v>0</v>
      </c>
      <c r="H159" s="22">
        <f>E159*G159</f>
        <v>0</v>
      </c>
    </row>
    <row r="160" spans="1:8">
      <c r="A160" s="17">
        <v>158</v>
      </c>
      <c r="B160" s="18" t="s">
        <v>280</v>
      </c>
      <c r="C160" s="18" t="s">
        <v>281</v>
      </c>
      <c r="D160" s="17" t="s">
        <v>31</v>
      </c>
      <c r="E160" s="20">
        <v>6200</v>
      </c>
      <c r="F160" s="20"/>
      <c r="G160" s="21">
        <v>0</v>
      </c>
      <c r="H160" s="22">
        <f>E160*G160</f>
        <v>0</v>
      </c>
    </row>
    <row r="161" spans="1:8">
      <c r="A161" s="17">
        <v>159</v>
      </c>
      <c r="B161" s="18" t="s">
        <v>282</v>
      </c>
      <c r="C161" s="18" t="s">
        <v>283</v>
      </c>
      <c r="D161" s="17" t="s">
        <v>14</v>
      </c>
      <c r="E161" s="20">
        <v>5</v>
      </c>
      <c r="F161" s="20"/>
      <c r="G161" s="21">
        <v>0</v>
      </c>
      <c r="H161" s="22">
        <f>E161*G161</f>
        <v>0</v>
      </c>
    </row>
    <row r="162" spans="1:8">
      <c r="A162" s="17">
        <v>160</v>
      </c>
      <c r="B162" s="18" t="s">
        <v>284</v>
      </c>
      <c r="C162" s="18" t="s">
        <v>285</v>
      </c>
      <c r="D162" s="17" t="s">
        <v>149</v>
      </c>
      <c r="E162" s="20">
        <v>5</v>
      </c>
      <c r="F162" s="20"/>
      <c r="G162" s="21">
        <v>0</v>
      </c>
      <c r="H162" s="22">
        <f>E162*G162</f>
        <v>0</v>
      </c>
    </row>
    <row r="163" spans="1:8">
      <c r="A163" s="17">
        <v>161</v>
      </c>
      <c r="B163" s="18" t="s">
        <v>286</v>
      </c>
      <c r="C163" s="18" t="s">
        <v>287</v>
      </c>
      <c r="D163" s="17" t="s">
        <v>14</v>
      </c>
      <c r="E163" s="20">
        <v>5</v>
      </c>
      <c r="F163" s="20"/>
      <c r="G163" s="21">
        <v>0</v>
      </c>
      <c r="H163" s="22">
        <f>E163*G163</f>
        <v>0</v>
      </c>
    </row>
    <row r="164" spans="1:8">
      <c r="A164" s="17">
        <v>162</v>
      </c>
      <c r="B164" s="18" t="s">
        <v>288</v>
      </c>
      <c r="C164" s="18" t="s">
        <v>289</v>
      </c>
      <c r="D164" s="17" t="s">
        <v>14</v>
      </c>
      <c r="E164" s="20">
        <v>5</v>
      </c>
      <c r="F164" s="20"/>
      <c r="G164" s="21">
        <v>0</v>
      </c>
      <c r="H164" s="22">
        <f>E164*G164</f>
        <v>0</v>
      </c>
    </row>
    <row r="165" spans="1:8">
      <c r="A165" s="17">
        <v>163</v>
      </c>
      <c r="B165" s="18" t="s">
        <v>290</v>
      </c>
      <c r="C165" s="18" t="s">
        <v>291</v>
      </c>
      <c r="D165" s="17" t="s">
        <v>14</v>
      </c>
      <c r="E165" s="20">
        <v>5</v>
      </c>
      <c r="F165" s="20"/>
      <c r="G165" s="21">
        <v>0</v>
      </c>
      <c r="H165" s="22">
        <f>E165*G165</f>
        <v>0</v>
      </c>
    </row>
    <row r="166" spans="1:8">
      <c r="A166" s="17">
        <v>164</v>
      </c>
      <c r="B166" s="18" t="s">
        <v>292</v>
      </c>
      <c r="C166" s="18" t="s">
        <v>293</v>
      </c>
      <c r="D166" s="17" t="s">
        <v>91</v>
      </c>
      <c r="E166" s="20">
        <v>450</v>
      </c>
      <c r="F166" s="20"/>
      <c r="G166" s="21">
        <v>0</v>
      </c>
      <c r="H166" s="22">
        <f>E166*G166</f>
        <v>0</v>
      </c>
    </row>
    <row r="167" spans="1:8">
      <c r="A167" s="17">
        <v>165</v>
      </c>
      <c r="B167" s="18" t="s">
        <v>294</v>
      </c>
      <c r="C167" s="18" t="s">
        <v>295</v>
      </c>
      <c r="D167" s="17" t="s">
        <v>97</v>
      </c>
      <c r="E167" s="20">
        <v>5</v>
      </c>
      <c r="F167" s="20"/>
      <c r="G167" s="21">
        <v>0</v>
      </c>
      <c r="H167" s="22">
        <f>E167*G167</f>
        <v>0</v>
      </c>
    </row>
    <row r="168" spans="1:8">
      <c r="A168" s="17">
        <v>166</v>
      </c>
      <c r="B168" s="18" t="s">
        <v>296</v>
      </c>
      <c r="C168" s="18" t="s">
        <v>297</v>
      </c>
      <c r="D168" s="17" t="s">
        <v>97</v>
      </c>
      <c r="E168" s="20">
        <v>8</v>
      </c>
      <c r="F168" s="20"/>
      <c r="G168" s="21">
        <v>0</v>
      </c>
      <c r="H168" s="22">
        <f>E168*G168</f>
        <v>0</v>
      </c>
    </row>
    <row r="169" spans="1:8">
      <c r="A169" s="17">
        <v>167</v>
      </c>
      <c r="B169" s="18" t="s">
        <v>298</v>
      </c>
      <c r="C169" s="18" t="s">
        <v>299</v>
      </c>
      <c r="D169" s="17" t="s">
        <v>91</v>
      </c>
      <c r="E169" s="20">
        <f>158+24</f>
        <v>182</v>
      </c>
      <c r="F169" s="20"/>
      <c r="G169" s="21">
        <v>0</v>
      </c>
      <c r="H169" s="22">
        <f>E169*G169</f>
        <v>0</v>
      </c>
    </row>
    <row r="170" spans="1:8">
      <c r="A170" s="17">
        <v>168</v>
      </c>
      <c r="B170" s="18" t="s">
        <v>300</v>
      </c>
      <c r="C170" s="18" t="s">
        <v>301</v>
      </c>
      <c r="D170" s="17" t="s">
        <v>14</v>
      </c>
      <c r="E170" s="20">
        <v>5</v>
      </c>
      <c r="F170" s="20"/>
      <c r="G170" s="21">
        <v>0</v>
      </c>
      <c r="H170" s="22">
        <f>E170*G170</f>
        <v>0</v>
      </c>
    </row>
    <row r="171" spans="1:8">
      <c r="A171" s="17">
        <v>169</v>
      </c>
      <c r="B171" s="18" t="s">
        <v>302</v>
      </c>
      <c r="C171" s="18" t="s">
        <v>303</v>
      </c>
      <c r="D171" s="17" t="s">
        <v>14</v>
      </c>
      <c r="E171" s="20">
        <v>38</v>
      </c>
      <c r="F171" s="20"/>
      <c r="G171" s="21">
        <v>0</v>
      </c>
      <c r="H171" s="22">
        <f>E171*G171</f>
        <v>0</v>
      </c>
    </row>
    <row r="172" spans="1:8">
      <c r="A172" s="17">
        <v>170</v>
      </c>
      <c r="B172" s="18" t="s">
        <v>304</v>
      </c>
      <c r="C172" s="18" t="s">
        <v>303</v>
      </c>
      <c r="D172" s="17" t="s">
        <v>14</v>
      </c>
      <c r="E172" s="20">
        <f>14+12</f>
        <v>26</v>
      </c>
      <c r="F172" s="20"/>
      <c r="G172" s="21">
        <v>0</v>
      </c>
      <c r="H172" s="22">
        <f>E172*G172</f>
        <v>0</v>
      </c>
    </row>
    <row r="173" spans="1:8">
      <c r="A173" s="17">
        <v>171</v>
      </c>
      <c r="B173" s="18" t="s">
        <v>305</v>
      </c>
      <c r="C173" s="18" t="s">
        <v>303</v>
      </c>
      <c r="D173" s="17" t="s">
        <v>14</v>
      </c>
      <c r="E173" s="20">
        <v>5</v>
      </c>
      <c r="F173" s="20"/>
      <c r="G173" s="21">
        <v>0</v>
      </c>
      <c r="H173" s="22">
        <f>E173*G173</f>
        <v>0</v>
      </c>
    </row>
    <row r="174" spans="1:8">
      <c r="A174" s="17">
        <v>172</v>
      </c>
      <c r="B174" s="18" t="s">
        <v>306</v>
      </c>
      <c r="C174" s="18" t="s">
        <v>307</v>
      </c>
      <c r="D174" s="17" t="s">
        <v>14</v>
      </c>
      <c r="E174" s="20">
        <v>5</v>
      </c>
      <c r="F174" s="20"/>
      <c r="G174" s="21">
        <v>0</v>
      </c>
      <c r="H174" s="22">
        <f>E174*G174</f>
        <v>0</v>
      </c>
    </row>
    <row r="175" spans="1:8">
      <c r="A175" s="17">
        <v>173</v>
      </c>
      <c r="B175" s="18" t="s">
        <v>308</v>
      </c>
      <c r="C175" s="18" t="s">
        <v>309</v>
      </c>
      <c r="D175" s="17" t="s">
        <v>14</v>
      </c>
      <c r="E175" s="20">
        <v>43</v>
      </c>
      <c r="F175" s="20"/>
      <c r="G175" s="21">
        <v>0</v>
      </c>
      <c r="H175" s="22">
        <f>E175*G175</f>
        <v>0</v>
      </c>
    </row>
    <row r="176" spans="1:8">
      <c r="A176" s="17">
        <v>174</v>
      </c>
      <c r="B176" s="18" t="s">
        <v>310</v>
      </c>
      <c r="C176" s="18" t="s">
        <v>272</v>
      </c>
      <c r="D176" s="17" t="s">
        <v>193</v>
      </c>
      <c r="E176" s="20">
        <v>5</v>
      </c>
      <c r="F176" s="20"/>
      <c r="G176" s="21">
        <v>0</v>
      </c>
      <c r="H176" s="22">
        <f>E176*G176</f>
        <v>0</v>
      </c>
    </row>
    <row r="177" spans="1:8">
      <c r="A177" s="17">
        <v>175</v>
      </c>
      <c r="B177" s="18" t="s">
        <v>311</v>
      </c>
      <c r="C177" s="18">
        <v>2022</v>
      </c>
      <c r="D177" s="17" t="s">
        <v>14</v>
      </c>
      <c r="E177" s="20">
        <v>53</v>
      </c>
      <c r="F177" s="20"/>
      <c r="G177" s="21">
        <v>0</v>
      </c>
      <c r="H177" s="22">
        <f>E177*G177</f>
        <v>0</v>
      </c>
    </row>
    <row r="178" spans="1:8">
      <c r="A178" s="17">
        <v>176</v>
      </c>
      <c r="B178" s="18" t="s">
        <v>312</v>
      </c>
      <c r="C178" s="18">
        <v>2022</v>
      </c>
      <c r="D178" s="17" t="s">
        <v>14</v>
      </c>
      <c r="E178" s="20">
        <v>5</v>
      </c>
      <c r="F178" s="20"/>
      <c r="G178" s="21">
        <v>0</v>
      </c>
      <c r="H178" s="22">
        <f>E178*G178</f>
        <v>0</v>
      </c>
    </row>
    <row r="179" spans="1:8">
      <c r="A179" s="17">
        <v>177</v>
      </c>
      <c r="B179" s="18" t="s">
        <v>313</v>
      </c>
      <c r="C179" s="18" t="s">
        <v>314</v>
      </c>
      <c r="D179" s="17" t="s">
        <v>14</v>
      </c>
      <c r="E179" s="20">
        <v>5</v>
      </c>
      <c r="F179" s="20"/>
      <c r="G179" s="21">
        <v>0</v>
      </c>
      <c r="H179" s="22">
        <f>E179*G179</f>
        <v>0</v>
      </c>
    </row>
    <row r="180" spans="1:8">
      <c r="A180" s="17">
        <v>178</v>
      </c>
      <c r="B180" s="18" t="s">
        <v>315</v>
      </c>
      <c r="C180" s="18" t="s">
        <v>316</v>
      </c>
      <c r="D180" s="17" t="s">
        <v>14</v>
      </c>
      <c r="E180" s="20">
        <v>26</v>
      </c>
      <c r="F180" s="20"/>
      <c r="G180" s="21">
        <v>0</v>
      </c>
      <c r="H180" s="22">
        <f>E180*G180</f>
        <v>0</v>
      </c>
    </row>
    <row r="181" spans="1:8">
      <c r="A181" s="17">
        <v>179</v>
      </c>
      <c r="B181" s="18" t="s">
        <v>315</v>
      </c>
      <c r="C181" s="18" t="s">
        <v>317</v>
      </c>
      <c r="D181" s="17" t="s">
        <v>14</v>
      </c>
      <c r="E181" s="20">
        <v>5</v>
      </c>
      <c r="F181" s="20"/>
      <c r="G181" s="21">
        <v>0</v>
      </c>
      <c r="H181" s="22">
        <f>E181*G181</f>
        <v>0</v>
      </c>
    </row>
    <row r="182" spans="1:8">
      <c r="A182" s="17">
        <v>180</v>
      </c>
      <c r="B182" s="18" t="s">
        <v>318</v>
      </c>
      <c r="C182" s="18">
        <v>8805</v>
      </c>
      <c r="D182" s="17" t="s">
        <v>14</v>
      </c>
      <c r="E182" s="20">
        <v>5</v>
      </c>
      <c r="F182" s="20"/>
      <c r="G182" s="21">
        <v>0</v>
      </c>
      <c r="H182" s="22">
        <f>E182*G182</f>
        <v>0</v>
      </c>
    </row>
    <row r="183" spans="1:8">
      <c r="A183" s="17">
        <v>181</v>
      </c>
      <c r="B183" s="18" t="s">
        <v>319</v>
      </c>
      <c r="C183" s="18" t="s">
        <v>105</v>
      </c>
      <c r="D183" s="17" t="s">
        <v>14</v>
      </c>
      <c r="E183" s="20">
        <v>5</v>
      </c>
      <c r="F183" s="20"/>
      <c r="G183" s="21">
        <v>0</v>
      </c>
      <c r="H183" s="22">
        <f>E183*G183</f>
        <v>0</v>
      </c>
    </row>
    <row r="184" spans="1:8">
      <c r="A184" s="17">
        <v>182</v>
      </c>
      <c r="B184" s="18" t="s">
        <v>320</v>
      </c>
      <c r="C184" s="18">
        <v>369</v>
      </c>
      <c r="D184" s="17" t="s">
        <v>14</v>
      </c>
      <c r="E184" s="20">
        <v>5</v>
      </c>
      <c r="F184" s="20"/>
      <c r="G184" s="21">
        <v>0</v>
      </c>
      <c r="H184" s="22">
        <f>E184*G184</f>
        <v>0</v>
      </c>
    </row>
    <row r="185" spans="1:8">
      <c r="A185" s="17">
        <v>183</v>
      </c>
      <c r="B185" s="18" t="s">
        <v>321</v>
      </c>
      <c r="C185" s="18" t="s">
        <v>322</v>
      </c>
      <c r="D185" s="17" t="s">
        <v>14</v>
      </c>
      <c r="E185" s="20">
        <v>5</v>
      </c>
      <c r="F185" s="20"/>
      <c r="G185" s="21">
        <v>0</v>
      </c>
      <c r="H185" s="22">
        <f>E185*G185</f>
        <v>0</v>
      </c>
    </row>
    <row r="186" spans="1:8">
      <c r="A186" s="17">
        <v>184</v>
      </c>
      <c r="B186" s="18" t="s">
        <v>321</v>
      </c>
      <c r="C186" s="18" t="s">
        <v>323</v>
      </c>
      <c r="D186" s="17" t="s">
        <v>14</v>
      </c>
      <c r="E186" s="20">
        <v>5</v>
      </c>
      <c r="F186" s="20"/>
      <c r="G186" s="21">
        <v>0</v>
      </c>
      <c r="H186" s="22">
        <f>E186*G186</f>
        <v>0</v>
      </c>
    </row>
    <row r="187" spans="1:8">
      <c r="A187" s="17">
        <v>185</v>
      </c>
      <c r="B187" s="18" t="s">
        <v>321</v>
      </c>
      <c r="C187" s="18" t="s">
        <v>324</v>
      </c>
      <c r="D187" s="17" t="s">
        <v>14</v>
      </c>
      <c r="E187" s="20">
        <v>5</v>
      </c>
      <c r="F187" s="20"/>
      <c r="G187" s="21">
        <v>0</v>
      </c>
      <c r="H187" s="22">
        <f>E187*G187</f>
        <v>0</v>
      </c>
    </row>
    <row r="188" spans="1:8">
      <c r="A188" s="17">
        <v>186</v>
      </c>
      <c r="B188" s="18" t="s">
        <v>321</v>
      </c>
      <c r="C188" s="18" t="s">
        <v>325</v>
      </c>
      <c r="D188" s="17" t="s">
        <v>14</v>
      </c>
      <c r="E188" s="20">
        <v>5</v>
      </c>
      <c r="F188" s="20"/>
      <c r="G188" s="21">
        <v>0</v>
      </c>
      <c r="H188" s="22">
        <f>E188*G188</f>
        <v>0</v>
      </c>
    </row>
    <row r="189" spans="1:8">
      <c r="A189" s="17">
        <v>187</v>
      </c>
      <c r="B189" s="18" t="s">
        <v>321</v>
      </c>
      <c r="C189" s="18" t="s">
        <v>326</v>
      </c>
      <c r="D189" s="17" t="s">
        <v>14</v>
      </c>
      <c r="E189" s="20">
        <v>5</v>
      </c>
      <c r="F189" s="20"/>
      <c r="G189" s="21">
        <v>0</v>
      </c>
      <c r="H189" s="22">
        <f>E189*G189</f>
        <v>0</v>
      </c>
    </row>
    <row r="190" spans="1:8">
      <c r="A190" s="17">
        <v>188</v>
      </c>
      <c r="B190" s="18" t="s">
        <v>327</v>
      </c>
      <c r="C190" s="18" t="s">
        <v>328</v>
      </c>
      <c r="D190" s="17" t="s">
        <v>14</v>
      </c>
      <c r="E190" s="20">
        <v>16</v>
      </c>
      <c r="F190" s="20"/>
      <c r="G190" s="21">
        <v>0</v>
      </c>
      <c r="H190" s="22">
        <f>E190*G190</f>
        <v>0</v>
      </c>
    </row>
    <row r="191" spans="1:8">
      <c r="A191" s="17">
        <v>189</v>
      </c>
      <c r="B191" s="18" t="s">
        <v>327</v>
      </c>
      <c r="C191" s="18" t="s">
        <v>329</v>
      </c>
      <c r="D191" s="17" t="s">
        <v>14</v>
      </c>
      <c r="E191" s="20">
        <v>3</v>
      </c>
      <c r="F191" s="20"/>
      <c r="G191" s="21">
        <v>0</v>
      </c>
      <c r="H191" s="22">
        <f>E191*G191</f>
        <v>0</v>
      </c>
    </row>
    <row r="192" spans="1:8">
      <c r="A192" s="17">
        <v>190</v>
      </c>
      <c r="B192" s="18" t="s">
        <v>327</v>
      </c>
      <c r="C192" s="18" t="s">
        <v>330</v>
      </c>
      <c r="D192" s="17" t="s">
        <v>14</v>
      </c>
      <c r="E192" s="20">
        <v>3</v>
      </c>
      <c r="F192" s="20"/>
      <c r="G192" s="21">
        <v>0</v>
      </c>
      <c r="H192" s="22">
        <f>E192*G192</f>
        <v>0</v>
      </c>
    </row>
    <row r="193" spans="1:8">
      <c r="A193" s="17">
        <v>191</v>
      </c>
      <c r="B193" s="18" t="s">
        <v>327</v>
      </c>
      <c r="C193" s="18" t="s">
        <v>331</v>
      </c>
      <c r="D193" s="17" t="s">
        <v>14</v>
      </c>
      <c r="E193" s="20">
        <v>5</v>
      </c>
      <c r="F193" s="20"/>
      <c r="G193" s="21">
        <v>0</v>
      </c>
      <c r="H193" s="22">
        <f>E193*G193</f>
        <v>0</v>
      </c>
    </row>
    <row r="194" spans="1:8">
      <c r="A194" s="17">
        <v>192</v>
      </c>
      <c r="B194" s="18" t="s">
        <v>327</v>
      </c>
      <c r="C194" s="18" t="s">
        <v>332</v>
      </c>
      <c r="D194" s="17" t="s">
        <v>14</v>
      </c>
      <c r="E194" s="20">
        <v>3</v>
      </c>
      <c r="F194" s="20"/>
      <c r="G194" s="21">
        <v>0</v>
      </c>
      <c r="H194" s="22">
        <f>E194*G194</f>
        <v>0</v>
      </c>
    </row>
    <row r="195" spans="1:8">
      <c r="A195" s="17">
        <v>193</v>
      </c>
      <c r="B195" s="18" t="s">
        <v>327</v>
      </c>
      <c r="C195" s="18" t="s">
        <v>333</v>
      </c>
      <c r="D195" s="17" t="s">
        <v>14</v>
      </c>
      <c r="E195" s="20">
        <v>5</v>
      </c>
      <c r="F195" s="20"/>
      <c r="G195" s="21">
        <v>0</v>
      </c>
      <c r="H195" s="22">
        <f>E195*G195</f>
        <v>0</v>
      </c>
    </row>
    <row r="196" spans="1:8">
      <c r="A196" s="17">
        <v>194</v>
      </c>
      <c r="B196" s="18" t="s">
        <v>327</v>
      </c>
      <c r="C196" s="18" t="s">
        <v>334</v>
      </c>
      <c r="D196" s="17" t="s">
        <v>14</v>
      </c>
      <c r="E196" s="20">
        <v>5</v>
      </c>
      <c r="F196" s="20"/>
      <c r="G196" s="21">
        <v>0</v>
      </c>
      <c r="H196" s="22">
        <f>E196*G196</f>
        <v>0</v>
      </c>
    </row>
    <row r="197" spans="1:8">
      <c r="A197" s="17">
        <v>195</v>
      </c>
      <c r="B197" s="18" t="s">
        <v>335</v>
      </c>
      <c r="C197" s="18" t="s">
        <v>336</v>
      </c>
      <c r="D197" s="17" t="s">
        <v>24</v>
      </c>
      <c r="E197" s="20">
        <v>12</v>
      </c>
      <c r="F197" s="20"/>
      <c r="G197" s="21">
        <v>0</v>
      </c>
      <c r="H197" s="22">
        <f>E197*G197</f>
        <v>0</v>
      </c>
    </row>
    <row r="198" spans="1:8">
      <c r="A198" s="17">
        <v>196</v>
      </c>
      <c r="B198" s="18" t="s">
        <v>300</v>
      </c>
      <c r="C198" s="18" t="s">
        <v>337</v>
      </c>
      <c r="D198" s="17" t="s">
        <v>14</v>
      </c>
      <c r="E198" s="20">
        <v>5</v>
      </c>
      <c r="F198" s="20"/>
      <c r="G198" s="21">
        <v>0</v>
      </c>
      <c r="H198" s="22">
        <f>E198*G198</f>
        <v>0</v>
      </c>
    </row>
    <row r="199" spans="1:8">
      <c r="A199" s="17">
        <v>197</v>
      </c>
      <c r="B199" s="18" t="s">
        <v>338</v>
      </c>
      <c r="C199" s="18" t="s">
        <v>339</v>
      </c>
      <c r="D199" s="17" t="s">
        <v>14</v>
      </c>
      <c r="E199" s="20">
        <v>5</v>
      </c>
      <c r="F199" s="20"/>
      <c r="G199" s="21">
        <v>0</v>
      </c>
      <c r="H199" s="22">
        <f>E199*G199</f>
        <v>0</v>
      </c>
    </row>
    <row r="200" spans="1:8">
      <c r="A200" s="17">
        <v>198</v>
      </c>
      <c r="B200" s="18" t="s">
        <v>340</v>
      </c>
      <c r="C200" s="18" t="s">
        <v>341</v>
      </c>
      <c r="D200" s="17" t="s">
        <v>190</v>
      </c>
      <c r="E200" s="20">
        <v>5</v>
      </c>
      <c r="F200" s="20"/>
      <c r="G200" s="21">
        <v>0</v>
      </c>
      <c r="H200" s="22">
        <f>E200*G200</f>
        <v>0</v>
      </c>
    </row>
    <row r="201" spans="1:8">
      <c r="A201" s="17">
        <v>199</v>
      </c>
      <c r="B201" s="18" t="s">
        <v>342</v>
      </c>
      <c r="C201" s="18" t="s">
        <v>343</v>
      </c>
      <c r="D201" s="17" t="s">
        <v>14</v>
      </c>
      <c r="E201" s="20">
        <v>5</v>
      </c>
      <c r="F201" s="20"/>
      <c r="G201" s="21">
        <v>0</v>
      </c>
      <c r="H201" s="22">
        <f>E201*G201</f>
        <v>0</v>
      </c>
    </row>
    <row r="202" spans="1:8">
      <c r="A202" s="17">
        <v>200</v>
      </c>
      <c r="B202" s="18" t="s">
        <v>344</v>
      </c>
      <c r="C202" s="18" t="s">
        <v>345</v>
      </c>
      <c r="D202" s="17" t="s">
        <v>125</v>
      </c>
      <c r="E202" s="20">
        <v>5</v>
      </c>
      <c r="F202" s="20"/>
      <c r="G202" s="21">
        <v>0</v>
      </c>
      <c r="H202" s="22">
        <f>E202*G202</f>
        <v>0</v>
      </c>
    </row>
    <row r="203" spans="1:8">
      <c r="A203" s="17">
        <v>201</v>
      </c>
      <c r="B203" s="18" t="s">
        <v>346</v>
      </c>
      <c r="C203" s="18" t="s">
        <v>347</v>
      </c>
      <c r="D203" s="17" t="s">
        <v>14</v>
      </c>
      <c r="E203" s="20">
        <v>5</v>
      </c>
      <c r="F203" s="20"/>
      <c r="G203" s="21">
        <v>0</v>
      </c>
      <c r="H203" s="22">
        <f>E203*G203</f>
        <v>0</v>
      </c>
    </row>
    <row r="204" spans="1:8">
      <c r="A204" s="17">
        <v>202</v>
      </c>
      <c r="B204" s="18" t="s">
        <v>348</v>
      </c>
      <c r="C204" s="18">
        <v>412</v>
      </c>
      <c r="D204" s="17" t="s">
        <v>14</v>
      </c>
      <c r="E204" s="20">
        <v>5</v>
      </c>
      <c r="F204" s="20"/>
      <c r="G204" s="21">
        <v>0</v>
      </c>
      <c r="H204" s="22">
        <f>E204*G204</f>
        <v>0</v>
      </c>
    </row>
    <row r="205" spans="1:8">
      <c r="A205" s="17">
        <v>203</v>
      </c>
      <c r="B205" s="18" t="s">
        <v>349</v>
      </c>
      <c r="C205" s="18">
        <v>777</v>
      </c>
      <c r="D205" s="17" t="s">
        <v>14</v>
      </c>
      <c r="E205" s="20">
        <v>5</v>
      </c>
      <c r="F205" s="20"/>
      <c r="G205" s="21">
        <v>0</v>
      </c>
      <c r="H205" s="22">
        <f>E205*G205</f>
        <v>0</v>
      </c>
    </row>
    <row r="206" spans="1:8">
      <c r="A206" s="17">
        <v>204</v>
      </c>
      <c r="B206" s="18" t="s">
        <v>350</v>
      </c>
      <c r="C206" s="18" t="s">
        <v>351</v>
      </c>
      <c r="D206" s="17" t="s">
        <v>193</v>
      </c>
      <c r="E206" s="20">
        <v>5</v>
      </c>
      <c r="F206" s="20"/>
      <c r="G206" s="21">
        <v>0</v>
      </c>
      <c r="H206" s="22">
        <f>E206*G206</f>
        <v>0</v>
      </c>
    </row>
    <row r="207" spans="1:8">
      <c r="A207" s="17">
        <v>205</v>
      </c>
      <c r="B207" s="18" t="s">
        <v>352</v>
      </c>
      <c r="C207" s="18" t="s">
        <v>353</v>
      </c>
      <c r="D207" s="17" t="s">
        <v>125</v>
      </c>
      <c r="E207" s="20">
        <v>5</v>
      </c>
      <c r="F207" s="20"/>
      <c r="G207" s="21">
        <v>0</v>
      </c>
      <c r="H207" s="22">
        <f>E207*G207</f>
        <v>0</v>
      </c>
    </row>
    <row r="208" spans="1:8">
      <c r="A208" s="17">
        <v>206</v>
      </c>
      <c r="B208" s="18" t="s">
        <v>354</v>
      </c>
      <c r="C208" s="18" t="s">
        <v>355</v>
      </c>
      <c r="D208" s="17" t="s">
        <v>125</v>
      </c>
      <c r="E208" s="20">
        <v>18</v>
      </c>
      <c r="F208" s="20"/>
      <c r="G208" s="21">
        <v>0</v>
      </c>
      <c r="H208" s="22">
        <f>E208*G208</f>
        <v>0</v>
      </c>
    </row>
    <row r="209" spans="1:8">
      <c r="A209" s="17">
        <v>207</v>
      </c>
      <c r="B209" s="18" t="s">
        <v>352</v>
      </c>
      <c r="C209" s="18" t="s">
        <v>356</v>
      </c>
      <c r="D209" s="17" t="s">
        <v>125</v>
      </c>
      <c r="E209" s="20">
        <v>5</v>
      </c>
      <c r="F209" s="20"/>
      <c r="G209" s="21">
        <v>0</v>
      </c>
      <c r="H209" s="22">
        <f>E209*G209</f>
        <v>0</v>
      </c>
    </row>
    <row r="210" spans="1:8">
      <c r="A210" s="17">
        <v>208</v>
      </c>
      <c r="B210" s="18" t="s">
        <v>357</v>
      </c>
      <c r="C210" s="18" t="s">
        <v>358</v>
      </c>
      <c r="D210" s="17" t="s">
        <v>14</v>
      </c>
      <c r="E210" s="20">
        <v>5</v>
      </c>
      <c r="F210" s="20"/>
      <c r="G210" s="21">
        <v>0</v>
      </c>
      <c r="H210" s="22">
        <f>E210*G210</f>
        <v>0</v>
      </c>
    </row>
    <row r="211" spans="1:8">
      <c r="A211" s="17">
        <v>209</v>
      </c>
      <c r="B211" s="18" t="s">
        <v>359</v>
      </c>
      <c r="C211" s="18" t="s">
        <v>360</v>
      </c>
      <c r="D211" s="17" t="s">
        <v>222</v>
      </c>
      <c r="E211" s="20">
        <v>305</v>
      </c>
      <c r="F211" s="20"/>
      <c r="G211" s="21">
        <v>0</v>
      </c>
      <c r="H211" s="22">
        <f>E211*G211</f>
        <v>0</v>
      </c>
    </row>
    <row r="212" spans="1:8">
      <c r="A212" s="17">
        <v>210</v>
      </c>
      <c r="B212" s="18" t="s">
        <v>361</v>
      </c>
      <c r="C212" s="18" t="s">
        <v>101</v>
      </c>
      <c r="D212" s="17" t="s">
        <v>14</v>
      </c>
      <c r="E212" s="20">
        <v>5</v>
      </c>
      <c r="F212" s="20"/>
      <c r="G212" s="21">
        <v>0</v>
      </c>
      <c r="H212" s="22">
        <f>E212*G212</f>
        <v>0</v>
      </c>
    </row>
    <row r="213" spans="1:8">
      <c r="A213" s="17">
        <v>211</v>
      </c>
      <c r="B213" s="18" t="s">
        <v>361</v>
      </c>
      <c r="C213" s="18" t="s">
        <v>101</v>
      </c>
      <c r="D213" s="17" t="s">
        <v>14</v>
      </c>
      <c r="E213" s="20">
        <v>5</v>
      </c>
      <c r="F213" s="20"/>
      <c r="G213" s="21">
        <v>0</v>
      </c>
      <c r="H213" s="22">
        <f>E213*G213</f>
        <v>0</v>
      </c>
    </row>
    <row r="214" spans="1:8">
      <c r="A214" s="17">
        <v>212</v>
      </c>
      <c r="B214" s="18" t="s">
        <v>362</v>
      </c>
      <c r="C214" s="18" t="s">
        <v>363</v>
      </c>
      <c r="D214" s="17" t="s">
        <v>35</v>
      </c>
      <c r="E214" s="20">
        <v>139</v>
      </c>
      <c r="F214" s="20"/>
      <c r="G214" s="21">
        <v>0</v>
      </c>
      <c r="H214" s="22">
        <f>E214*G214</f>
        <v>0</v>
      </c>
    </row>
    <row r="215" spans="1:8">
      <c r="A215" s="17">
        <v>213</v>
      </c>
      <c r="B215" s="18" t="s">
        <v>364</v>
      </c>
      <c r="C215" s="18" t="s">
        <v>365</v>
      </c>
      <c r="D215" s="17" t="s">
        <v>97</v>
      </c>
      <c r="E215" s="20">
        <v>227</v>
      </c>
      <c r="F215" s="20"/>
      <c r="G215" s="21">
        <v>0</v>
      </c>
      <c r="H215" s="22">
        <f>E215*G215</f>
        <v>0</v>
      </c>
    </row>
    <row r="216" spans="1:8">
      <c r="A216" s="17">
        <v>214</v>
      </c>
      <c r="B216" s="18" t="s">
        <v>366</v>
      </c>
      <c r="C216" s="18" t="s">
        <v>367</v>
      </c>
      <c r="D216" s="17" t="s">
        <v>97</v>
      </c>
      <c r="E216" s="20">
        <v>114</v>
      </c>
      <c r="F216" s="20"/>
      <c r="G216" s="21">
        <v>0</v>
      </c>
      <c r="H216" s="22">
        <f>E216*G216</f>
        <v>0</v>
      </c>
    </row>
    <row r="217" spans="1:8">
      <c r="A217" s="17">
        <v>215</v>
      </c>
      <c r="B217" s="18" t="s">
        <v>368</v>
      </c>
      <c r="C217" s="18" t="s">
        <v>369</v>
      </c>
      <c r="D217" s="17" t="s">
        <v>97</v>
      </c>
      <c r="E217" s="20">
        <v>5</v>
      </c>
      <c r="F217" s="20"/>
      <c r="G217" s="21">
        <v>0</v>
      </c>
      <c r="H217" s="22">
        <f>E217*G217</f>
        <v>0</v>
      </c>
    </row>
    <row r="218" spans="1:8">
      <c r="A218" s="17">
        <v>216</v>
      </c>
      <c r="B218" s="18" t="s">
        <v>370</v>
      </c>
      <c r="C218" s="18" t="s">
        <v>371</v>
      </c>
      <c r="D218" s="17" t="s">
        <v>14</v>
      </c>
      <c r="E218" s="20">
        <v>5</v>
      </c>
      <c r="F218" s="20"/>
      <c r="G218" s="21">
        <v>0</v>
      </c>
      <c r="H218" s="22">
        <f>E218*G218</f>
        <v>0</v>
      </c>
    </row>
    <row r="219" spans="1:8">
      <c r="A219" s="17">
        <v>217</v>
      </c>
      <c r="B219" s="18" t="s">
        <v>372</v>
      </c>
      <c r="C219" s="18" t="s">
        <v>373</v>
      </c>
      <c r="D219" s="17" t="s">
        <v>14</v>
      </c>
      <c r="E219" s="20">
        <v>600</v>
      </c>
      <c r="F219" s="20"/>
      <c r="G219" s="21">
        <v>0</v>
      </c>
      <c r="H219" s="22">
        <f>E219*G219</f>
        <v>0</v>
      </c>
    </row>
    <row r="220" spans="1:8">
      <c r="A220" s="17">
        <v>218</v>
      </c>
      <c r="B220" s="18" t="s">
        <v>374</v>
      </c>
      <c r="C220" s="18" t="s">
        <v>375</v>
      </c>
      <c r="D220" s="17" t="s">
        <v>14</v>
      </c>
      <c r="E220" s="20">
        <v>5</v>
      </c>
      <c r="F220" s="20"/>
      <c r="G220" s="21">
        <v>0</v>
      </c>
      <c r="H220" s="22">
        <f>E220*G220</f>
        <v>0</v>
      </c>
    </row>
    <row r="221" spans="1:8">
      <c r="A221" s="17">
        <v>219</v>
      </c>
      <c r="B221" s="18" t="s">
        <v>376</v>
      </c>
      <c r="C221" s="18" t="s">
        <v>377</v>
      </c>
      <c r="D221" s="17" t="s">
        <v>14</v>
      </c>
      <c r="E221" s="20">
        <v>5</v>
      </c>
      <c r="F221" s="20"/>
      <c r="G221" s="21">
        <v>0</v>
      </c>
      <c r="H221" s="22">
        <f>E221*G221</f>
        <v>0</v>
      </c>
    </row>
    <row r="222" spans="1:8">
      <c r="A222" s="17">
        <v>220</v>
      </c>
      <c r="B222" s="18" t="s">
        <v>378</v>
      </c>
      <c r="C222" s="18" t="s">
        <v>379</v>
      </c>
      <c r="D222" s="17" t="s">
        <v>14</v>
      </c>
      <c r="E222" s="20">
        <v>4</v>
      </c>
      <c r="F222" s="20"/>
      <c r="G222" s="21">
        <v>0</v>
      </c>
      <c r="H222" s="22">
        <f>E222*G222</f>
        <v>0</v>
      </c>
    </row>
    <row r="223" spans="1:8">
      <c r="A223" s="17">
        <v>221</v>
      </c>
      <c r="B223" s="18" t="s">
        <v>378</v>
      </c>
      <c r="C223" s="18" t="s">
        <v>380</v>
      </c>
      <c r="D223" s="17" t="s">
        <v>14</v>
      </c>
      <c r="E223" s="20">
        <v>2</v>
      </c>
      <c r="F223" s="20"/>
      <c r="G223" s="21">
        <v>0</v>
      </c>
      <c r="H223" s="22">
        <f>E223*G223</f>
        <v>0</v>
      </c>
    </row>
    <row r="224" spans="1:8">
      <c r="A224" s="17">
        <v>222</v>
      </c>
      <c r="B224" s="18" t="s">
        <v>376</v>
      </c>
      <c r="C224" s="18" t="s">
        <v>381</v>
      </c>
      <c r="D224" s="17" t="s">
        <v>14</v>
      </c>
      <c r="E224" s="20">
        <v>10</v>
      </c>
      <c r="F224" s="20"/>
      <c r="G224" s="21">
        <v>0</v>
      </c>
      <c r="H224" s="22">
        <f>E224*G224</f>
        <v>0</v>
      </c>
    </row>
    <row r="225" spans="1:8">
      <c r="A225" s="17">
        <v>223</v>
      </c>
      <c r="B225" s="18" t="s">
        <v>382</v>
      </c>
      <c r="C225" s="18" t="s">
        <v>13</v>
      </c>
      <c r="D225" s="17" t="s">
        <v>14</v>
      </c>
      <c r="E225" s="20">
        <v>10</v>
      </c>
      <c r="F225" s="20"/>
      <c r="G225" s="21">
        <v>0</v>
      </c>
      <c r="H225" s="22">
        <f>E225*G225</f>
        <v>0</v>
      </c>
    </row>
    <row r="226" spans="1:8">
      <c r="A226" s="17">
        <v>224</v>
      </c>
      <c r="B226" s="18" t="s">
        <v>383</v>
      </c>
      <c r="C226" s="18" t="s">
        <v>384</v>
      </c>
      <c r="D226" s="17" t="s">
        <v>14</v>
      </c>
      <c r="E226" s="20">
        <v>10</v>
      </c>
      <c r="F226" s="20"/>
      <c r="G226" s="21">
        <v>0</v>
      </c>
      <c r="H226" s="22">
        <f>E226*G226</f>
        <v>0</v>
      </c>
    </row>
    <row r="227" spans="1:8">
      <c r="A227" s="17">
        <v>225</v>
      </c>
      <c r="B227" s="18" t="s">
        <v>383</v>
      </c>
      <c r="C227" s="18" t="s">
        <v>385</v>
      </c>
      <c r="D227" s="17" t="s">
        <v>14</v>
      </c>
      <c r="E227" s="20">
        <v>3</v>
      </c>
      <c r="F227" s="20"/>
      <c r="G227" s="21">
        <v>0</v>
      </c>
      <c r="H227" s="22">
        <f>E227*G227</f>
        <v>0</v>
      </c>
    </row>
    <row r="228" spans="1:8">
      <c r="A228" s="17">
        <v>226</v>
      </c>
      <c r="B228" s="18" t="s">
        <v>382</v>
      </c>
      <c r="C228" s="18" t="s">
        <v>386</v>
      </c>
      <c r="D228" s="17" t="s">
        <v>14</v>
      </c>
      <c r="E228" s="20">
        <v>3</v>
      </c>
      <c r="F228" s="20"/>
      <c r="G228" s="21">
        <v>0</v>
      </c>
      <c r="H228" s="22">
        <f>E228*G228</f>
        <v>0</v>
      </c>
    </row>
    <row r="229" spans="1:8">
      <c r="A229" s="17">
        <v>227</v>
      </c>
      <c r="B229" s="18" t="s">
        <v>387</v>
      </c>
      <c r="C229" s="18" t="s">
        <v>388</v>
      </c>
      <c r="D229" s="17" t="s">
        <v>14</v>
      </c>
      <c r="E229" s="20">
        <v>26</v>
      </c>
      <c r="F229" s="20"/>
      <c r="G229" s="21">
        <v>0</v>
      </c>
      <c r="H229" s="22">
        <f>E229*G229</f>
        <v>0</v>
      </c>
    </row>
    <row r="230" spans="1:8">
      <c r="A230" s="17">
        <v>228</v>
      </c>
      <c r="B230" s="18" t="s">
        <v>389</v>
      </c>
      <c r="C230" s="18" t="s">
        <v>390</v>
      </c>
      <c r="D230" s="17" t="s">
        <v>14</v>
      </c>
      <c r="E230" s="20">
        <v>58</v>
      </c>
      <c r="F230" s="20"/>
      <c r="G230" s="21">
        <v>0</v>
      </c>
      <c r="H230" s="22">
        <f>E230*G230</f>
        <v>0</v>
      </c>
    </row>
    <row r="231" spans="1:8">
      <c r="A231" s="17">
        <v>229</v>
      </c>
      <c r="B231" s="18" t="s">
        <v>391</v>
      </c>
      <c r="C231" s="18" t="s">
        <v>392</v>
      </c>
      <c r="D231" s="17" t="s">
        <v>97</v>
      </c>
      <c r="E231" s="20">
        <v>45</v>
      </c>
      <c r="F231" s="20"/>
      <c r="G231" s="21">
        <v>0</v>
      </c>
      <c r="H231" s="22">
        <f>E231*G231</f>
        <v>0</v>
      </c>
    </row>
    <row r="232" spans="1:8">
      <c r="A232" s="17">
        <v>230</v>
      </c>
      <c r="B232" s="18" t="s">
        <v>393</v>
      </c>
      <c r="C232" s="18" t="s">
        <v>394</v>
      </c>
      <c r="D232" s="17" t="s">
        <v>17</v>
      </c>
      <c r="E232" s="20">
        <v>10</v>
      </c>
      <c r="F232" s="20"/>
      <c r="G232" s="21">
        <v>0</v>
      </c>
      <c r="H232" s="22">
        <f>E232*G232</f>
        <v>0</v>
      </c>
    </row>
    <row r="233" spans="1:8">
      <c r="A233" s="17">
        <v>231</v>
      </c>
      <c r="B233" s="18" t="s">
        <v>395</v>
      </c>
      <c r="C233" s="18" t="s">
        <v>396</v>
      </c>
      <c r="D233" s="17" t="s">
        <v>14</v>
      </c>
      <c r="E233" s="20">
        <v>10</v>
      </c>
      <c r="F233" s="20"/>
      <c r="G233" s="21">
        <v>0</v>
      </c>
      <c r="H233" s="22">
        <f>E233*G233</f>
        <v>0</v>
      </c>
    </row>
    <row r="234" spans="1:8">
      <c r="A234" s="17">
        <v>232</v>
      </c>
      <c r="B234" s="18" t="s">
        <v>395</v>
      </c>
      <c r="C234" s="18" t="s">
        <v>397</v>
      </c>
      <c r="D234" s="17" t="s">
        <v>14</v>
      </c>
      <c r="E234" s="20">
        <v>10</v>
      </c>
      <c r="F234" s="20"/>
      <c r="G234" s="21">
        <v>0</v>
      </c>
      <c r="H234" s="22">
        <f>E234*G234</f>
        <v>0</v>
      </c>
    </row>
    <row r="235" ht="27" spans="1:8">
      <c r="A235" s="17">
        <v>233</v>
      </c>
      <c r="B235" s="18" t="s">
        <v>398</v>
      </c>
      <c r="C235" s="18" t="s">
        <v>399</v>
      </c>
      <c r="D235" s="17" t="s">
        <v>14</v>
      </c>
      <c r="E235" s="20">
        <v>6</v>
      </c>
      <c r="F235" s="20"/>
      <c r="G235" s="21">
        <v>0</v>
      </c>
      <c r="H235" s="22">
        <f>E235*G235</f>
        <v>0</v>
      </c>
    </row>
    <row r="236" spans="1:8">
      <c r="A236" s="17">
        <v>234</v>
      </c>
      <c r="B236" s="18" t="s">
        <v>400</v>
      </c>
      <c r="C236" s="18" t="s">
        <v>401</v>
      </c>
      <c r="D236" s="17" t="s">
        <v>74</v>
      </c>
      <c r="E236" s="20">
        <v>342700</v>
      </c>
      <c r="F236" s="20"/>
      <c r="G236" s="21">
        <v>0</v>
      </c>
      <c r="H236" s="22">
        <f>E236*G236</f>
        <v>0</v>
      </c>
    </row>
    <row r="237" spans="1:8">
      <c r="A237" s="17">
        <v>235</v>
      </c>
      <c r="B237" s="18" t="s">
        <v>400</v>
      </c>
      <c r="C237" s="18" t="s">
        <v>402</v>
      </c>
      <c r="D237" s="17" t="s">
        <v>74</v>
      </c>
      <c r="E237" s="20">
        <v>10</v>
      </c>
      <c r="F237" s="20"/>
      <c r="G237" s="21">
        <v>0</v>
      </c>
      <c r="H237" s="22">
        <f>E237*G237</f>
        <v>0</v>
      </c>
    </row>
    <row r="238" spans="1:8">
      <c r="A238" s="17">
        <v>236</v>
      </c>
      <c r="B238" s="18" t="s">
        <v>400</v>
      </c>
      <c r="C238" s="18" t="s">
        <v>403</v>
      </c>
      <c r="D238" s="17" t="s">
        <v>74</v>
      </c>
      <c r="E238" s="20">
        <v>28000</v>
      </c>
      <c r="F238" s="20"/>
      <c r="G238" s="21">
        <v>0</v>
      </c>
      <c r="H238" s="22">
        <f>E238*G238</f>
        <v>0</v>
      </c>
    </row>
    <row r="239" spans="1:8">
      <c r="A239" s="17">
        <v>237</v>
      </c>
      <c r="B239" s="18" t="s">
        <v>404</v>
      </c>
      <c r="C239" s="18" t="s">
        <v>405</v>
      </c>
      <c r="D239" s="17" t="s">
        <v>91</v>
      </c>
      <c r="E239" s="20">
        <v>10</v>
      </c>
      <c r="F239" s="20"/>
      <c r="G239" s="21">
        <v>0</v>
      </c>
      <c r="H239" s="22">
        <f>E239*G239</f>
        <v>0</v>
      </c>
    </row>
    <row r="240" spans="1:8">
      <c r="A240" s="17">
        <v>238</v>
      </c>
      <c r="B240" s="18" t="s">
        <v>406</v>
      </c>
      <c r="C240" s="18" t="s">
        <v>291</v>
      </c>
      <c r="D240" s="17" t="s">
        <v>14</v>
      </c>
      <c r="E240" s="20">
        <v>10</v>
      </c>
      <c r="F240" s="20"/>
      <c r="G240" s="21">
        <v>0</v>
      </c>
      <c r="H240" s="22">
        <f>E240*G240</f>
        <v>0</v>
      </c>
    </row>
    <row r="241" spans="1:8">
      <c r="A241" s="17">
        <v>239</v>
      </c>
      <c r="B241" s="18" t="s">
        <v>407</v>
      </c>
      <c r="C241" s="18" t="s">
        <v>408</v>
      </c>
      <c r="D241" s="17" t="s">
        <v>14</v>
      </c>
      <c r="E241" s="20">
        <v>10</v>
      </c>
      <c r="F241" s="20"/>
      <c r="G241" s="21">
        <v>0</v>
      </c>
      <c r="H241" s="22">
        <f>E241*G241</f>
        <v>0</v>
      </c>
    </row>
    <row r="242" spans="1:8">
      <c r="A242" s="17">
        <v>240</v>
      </c>
      <c r="B242" s="18" t="s">
        <v>409</v>
      </c>
      <c r="C242" s="18" t="s">
        <v>410</v>
      </c>
      <c r="D242" s="17" t="s">
        <v>14</v>
      </c>
      <c r="E242" s="20">
        <f>72+14</f>
        <v>86</v>
      </c>
      <c r="F242" s="20"/>
      <c r="G242" s="21">
        <v>0</v>
      </c>
      <c r="H242" s="22">
        <f>E242*G242</f>
        <v>0</v>
      </c>
    </row>
    <row r="243" spans="1:8">
      <c r="A243" s="17">
        <v>241</v>
      </c>
      <c r="B243" s="18" t="s">
        <v>409</v>
      </c>
      <c r="C243" s="18" t="s">
        <v>99</v>
      </c>
      <c r="D243" s="17" t="s">
        <v>14</v>
      </c>
      <c r="E243" s="20">
        <v>10</v>
      </c>
      <c r="F243" s="20"/>
      <c r="G243" s="21">
        <v>0</v>
      </c>
      <c r="H243" s="22">
        <f>E243*G243</f>
        <v>0</v>
      </c>
    </row>
    <row r="244" spans="1:8">
      <c r="A244" s="17">
        <v>242</v>
      </c>
      <c r="B244" s="18" t="s">
        <v>411</v>
      </c>
      <c r="C244" s="18" t="s">
        <v>70</v>
      </c>
      <c r="D244" s="17" t="s">
        <v>14</v>
      </c>
      <c r="E244" s="20">
        <v>10</v>
      </c>
      <c r="F244" s="20"/>
      <c r="G244" s="21">
        <v>0</v>
      </c>
      <c r="H244" s="22">
        <f>E244*G244</f>
        <v>0</v>
      </c>
    </row>
    <row r="245" spans="1:8">
      <c r="A245" s="17">
        <v>243</v>
      </c>
      <c r="B245" s="18" t="s">
        <v>412</v>
      </c>
      <c r="C245" s="18" t="s">
        <v>413</v>
      </c>
      <c r="D245" s="17" t="s">
        <v>14</v>
      </c>
      <c r="E245" s="20">
        <v>10</v>
      </c>
      <c r="F245" s="20"/>
      <c r="G245" s="21">
        <v>0</v>
      </c>
      <c r="H245" s="22">
        <f>E245*G245</f>
        <v>0</v>
      </c>
    </row>
    <row r="246" spans="1:8">
      <c r="A246" s="17">
        <v>244</v>
      </c>
      <c r="B246" s="18" t="s">
        <v>412</v>
      </c>
      <c r="C246" s="18" t="s">
        <v>414</v>
      </c>
      <c r="D246" s="17" t="s">
        <v>14</v>
      </c>
      <c r="E246" s="20">
        <v>5</v>
      </c>
      <c r="F246" s="20"/>
      <c r="G246" s="21">
        <v>0</v>
      </c>
      <c r="H246" s="22">
        <f>E246*G246</f>
        <v>0</v>
      </c>
    </row>
    <row r="247" spans="1:8">
      <c r="A247" s="17">
        <v>245</v>
      </c>
      <c r="B247" s="18" t="s">
        <v>415</v>
      </c>
      <c r="C247" s="18" t="s">
        <v>416</v>
      </c>
      <c r="D247" s="17" t="s">
        <v>125</v>
      </c>
      <c r="E247" s="20">
        <v>5</v>
      </c>
      <c r="F247" s="20"/>
      <c r="G247" s="21">
        <v>0</v>
      </c>
      <c r="H247" s="22">
        <f>E247*G247</f>
        <v>0</v>
      </c>
    </row>
    <row r="248" spans="1:8">
      <c r="A248" s="17">
        <v>246</v>
      </c>
      <c r="B248" s="18" t="s">
        <v>417</v>
      </c>
      <c r="C248" s="18" t="s">
        <v>418</v>
      </c>
      <c r="D248" s="17" t="s">
        <v>31</v>
      </c>
      <c r="E248" s="20">
        <v>50</v>
      </c>
      <c r="F248" s="20"/>
      <c r="G248" s="21">
        <v>0</v>
      </c>
      <c r="H248" s="22">
        <f>E248*G248</f>
        <v>0</v>
      </c>
    </row>
    <row r="249" spans="1:8">
      <c r="A249" s="17">
        <v>247</v>
      </c>
      <c r="B249" s="18" t="s">
        <v>417</v>
      </c>
      <c r="C249" s="18" t="s">
        <v>419</v>
      </c>
      <c r="D249" s="17" t="s">
        <v>31</v>
      </c>
      <c r="E249" s="20">
        <v>50</v>
      </c>
      <c r="F249" s="20"/>
      <c r="G249" s="21">
        <v>0</v>
      </c>
      <c r="H249" s="22">
        <f>E249*G249</f>
        <v>0</v>
      </c>
    </row>
    <row r="250" spans="1:8">
      <c r="A250" s="17">
        <v>248</v>
      </c>
      <c r="B250" s="18" t="s">
        <v>420</v>
      </c>
      <c r="C250" s="18" t="s">
        <v>421</v>
      </c>
      <c r="D250" s="17" t="s">
        <v>97</v>
      </c>
      <c r="E250" s="20">
        <v>50</v>
      </c>
      <c r="F250" s="20"/>
      <c r="G250" s="21">
        <v>0</v>
      </c>
      <c r="H250" s="22">
        <f>E250*G250</f>
        <v>0</v>
      </c>
    </row>
    <row r="251" spans="1:8">
      <c r="A251" s="17">
        <v>249</v>
      </c>
      <c r="B251" s="18" t="s">
        <v>422</v>
      </c>
      <c r="C251" s="18" t="s">
        <v>423</v>
      </c>
      <c r="D251" s="17" t="s">
        <v>14</v>
      </c>
      <c r="E251" s="20">
        <v>5</v>
      </c>
      <c r="F251" s="20"/>
      <c r="G251" s="21">
        <v>0</v>
      </c>
      <c r="H251" s="22">
        <f>E251*G251</f>
        <v>0</v>
      </c>
    </row>
    <row r="252" spans="1:8">
      <c r="A252" s="17">
        <v>250</v>
      </c>
      <c r="B252" s="18" t="s">
        <v>424</v>
      </c>
      <c r="C252" s="18" t="s">
        <v>425</v>
      </c>
      <c r="D252" s="17" t="s">
        <v>14</v>
      </c>
      <c r="E252" s="20">
        <v>5</v>
      </c>
      <c r="F252" s="20"/>
      <c r="G252" s="21">
        <v>0</v>
      </c>
      <c r="H252" s="22">
        <f>E252*G252</f>
        <v>0</v>
      </c>
    </row>
    <row r="253" spans="1:8">
      <c r="A253" s="17">
        <v>251</v>
      </c>
      <c r="B253" s="18" t="s">
        <v>426</v>
      </c>
      <c r="C253" s="18" t="s">
        <v>427</v>
      </c>
      <c r="D253" s="17" t="s">
        <v>97</v>
      </c>
      <c r="E253" s="20">
        <v>151</v>
      </c>
      <c r="F253" s="20"/>
      <c r="G253" s="21">
        <v>0</v>
      </c>
      <c r="H253" s="22">
        <f>E253*G253</f>
        <v>0</v>
      </c>
    </row>
    <row r="254" spans="1:8">
      <c r="A254" s="17">
        <v>252</v>
      </c>
      <c r="B254" s="18" t="s">
        <v>426</v>
      </c>
      <c r="C254" s="18" t="s">
        <v>428</v>
      </c>
      <c r="D254" s="17" t="s">
        <v>97</v>
      </c>
      <c r="E254" s="20">
        <v>253</v>
      </c>
      <c r="F254" s="20"/>
      <c r="G254" s="21">
        <v>0</v>
      </c>
      <c r="H254" s="22">
        <f>E254*G254</f>
        <v>0</v>
      </c>
    </row>
    <row r="255" spans="1:8">
      <c r="A255" s="17">
        <v>253</v>
      </c>
      <c r="B255" s="18" t="s">
        <v>429</v>
      </c>
      <c r="C255" s="18" t="s">
        <v>430</v>
      </c>
      <c r="D255" s="17" t="s">
        <v>431</v>
      </c>
      <c r="E255" s="20">
        <v>5</v>
      </c>
      <c r="F255" s="20"/>
      <c r="G255" s="21">
        <v>0</v>
      </c>
      <c r="H255" s="22">
        <f>E255*G255</f>
        <v>0</v>
      </c>
    </row>
    <row r="256" spans="1:8">
      <c r="A256" s="17">
        <v>254</v>
      </c>
      <c r="B256" s="18" t="s">
        <v>432</v>
      </c>
      <c r="C256" s="18" t="s">
        <v>433</v>
      </c>
      <c r="D256" s="17" t="s">
        <v>14</v>
      </c>
      <c r="E256" s="20">
        <v>5</v>
      </c>
      <c r="F256" s="20"/>
      <c r="G256" s="21">
        <v>0</v>
      </c>
      <c r="H256" s="22">
        <f>E256*G256</f>
        <v>0</v>
      </c>
    </row>
    <row r="257" spans="1:8">
      <c r="A257" s="17">
        <v>255</v>
      </c>
      <c r="B257" s="18" t="s">
        <v>434</v>
      </c>
      <c r="C257" s="18" t="s">
        <v>435</v>
      </c>
      <c r="D257" s="17" t="s">
        <v>436</v>
      </c>
      <c r="E257" s="20">
        <v>10</v>
      </c>
      <c r="F257" s="20"/>
      <c r="G257" s="21">
        <v>0</v>
      </c>
      <c r="H257" s="22">
        <f>E257*G257</f>
        <v>0</v>
      </c>
    </row>
    <row r="258" spans="1:8">
      <c r="A258" s="17">
        <v>256</v>
      </c>
      <c r="B258" s="18" t="s">
        <v>437</v>
      </c>
      <c r="C258" s="18" t="s">
        <v>438</v>
      </c>
      <c r="D258" s="17" t="s">
        <v>97</v>
      </c>
      <c r="E258" s="20">
        <v>10</v>
      </c>
      <c r="F258" s="20"/>
      <c r="G258" s="21">
        <v>0</v>
      </c>
      <c r="H258" s="22">
        <f>E258*G258</f>
        <v>0</v>
      </c>
    </row>
    <row r="259" spans="1:8">
      <c r="A259" s="17">
        <v>257</v>
      </c>
      <c r="B259" s="18" t="s">
        <v>439</v>
      </c>
      <c r="C259" s="18" t="s">
        <v>440</v>
      </c>
      <c r="D259" s="17" t="s">
        <v>97</v>
      </c>
      <c r="E259" s="20">
        <v>10</v>
      </c>
      <c r="F259" s="20"/>
      <c r="G259" s="21">
        <v>0</v>
      </c>
      <c r="H259" s="22">
        <f>E259*G259</f>
        <v>0</v>
      </c>
    </row>
    <row r="260" spans="1:8">
      <c r="A260" s="17">
        <v>258</v>
      </c>
      <c r="B260" s="18" t="s">
        <v>441</v>
      </c>
      <c r="C260" s="18" t="s">
        <v>442</v>
      </c>
      <c r="D260" s="17" t="s">
        <v>40</v>
      </c>
      <c r="E260" s="20">
        <v>10</v>
      </c>
      <c r="F260" s="20"/>
      <c r="G260" s="21">
        <v>0</v>
      </c>
      <c r="H260" s="22">
        <f>E260*G260</f>
        <v>0</v>
      </c>
    </row>
    <row r="261" spans="1:8">
      <c r="A261" s="17">
        <v>259</v>
      </c>
      <c r="B261" s="18" t="s">
        <v>443</v>
      </c>
      <c r="C261" s="18" t="s">
        <v>136</v>
      </c>
      <c r="D261" s="17" t="s">
        <v>14</v>
      </c>
      <c r="E261" s="20">
        <v>228</v>
      </c>
      <c r="F261" s="20"/>
      <c r="G261" s="21">
        <v>0</v>
      </c>
      <c r="H261" s="22">
        <f>E261*G261</f>
        <v>0</v>
      </c>
    </row>
    <row r="262" spans="1:8">
      <c r="A262" s="17">
        <v>260</v>
      </c>
      <c r="B262" s="18" t="s">
        <v>444</v>
      </c>
      <c r="C262" s="18" t="s">
        <v>445</v>
      </c>
      <c r="D262" s="17" t="s">
        <v>166</v>
      </c>
      <c r="E262" s="20">
        <v>10</v>
      </c>
      <c r="F262" s="20"/>
      <c r="G262" s="21">
        <v>0</v>
      </c>
      <c r="H262" s="22">
        <f>E262*G262</f>
        <v>0</v>
      </c>
    </row>
    <row r="263" spans="1:8">
      <c r="A263" s="17">
        <v>261</v>
      </c>
      <c r="B263" s="18" t="s">
        <v>446</v>
      </c>
      <c r="C263" s="18" t="s">
        <v>447</v>
      </c>
      <c r="D263" s="17" t="s">
        <v>74</v>
      </c>
      <c r="E263" s="20">
        <v>5</v>
      </c>
      <c r="F263" s="20"/>
      <c r="G263" s="21">
        <v>0</v>
      </c>
      <c r="H263" s="22">
        <f>E263*G263</f>
        <v>0</v>
      </c>
    </row>
    <row r="264" spans="1:8">
      <c r="A264" s="17">
        <v>262</v>
      </c>
      <c r="B264" s="18" t="s">
        <v>448</v>
      </c>
      <c r="C264" s="18" t="s">
        <v>449</v>
      </c>
      <c r="D264" s="17" t="s">
        <v>14</v>
      </c>
      <c r="E264" s="20">
        <v>20</v>
      </c>
      <c r="F264" s="20"/>
      <c r="G264" s="21">
        <v>0</v>
      </c>
      <c r="H264" s="22">
        <f>E264*G264</f>
        <v>0</v>
      </c>
    </row>
    <row r="265" spans="1:8">
      <c r="A265" s="17">
        <v>263</v>
      </c>
      <c r="B265" s="18" t="s">
        <v>450</v>
      </c>
      <c r="C265" s="18">
        <v>29</v>
      </c>
      <c r="D265" s="17" t="s">
        <v>14</v>
      </c>
      <c r="E265" s="20">
        <v>1</v>
      </c>
      <c r="F265" s="20"/>
      <c r="G265" s="21">
        <v>0</v>
      </c>
      <c r="H265" s="22">
        <f>E265*G265</f>
        <v>0</v>
      </c>
    </row>
    <row r="266" spans="1:8">
      <c r="A266" s="17">
        <v>264</v>
      </c>
      <c r="B266" s="18" t="s">
        <v>451</v>
      </c>
      <c r="C266" s="18" t="s">
        <v>70</v>
      </c>
      <c r="D266" s="17" t="s">
        <v>14</v>
      </c>
      <c r="E266" s="20">
        <v>30</v>
      </c>
      <c r="F266" s="20"/>
      <c r="G266" s="21">
        <v>0</v>
      </c>
      <c r="H266" s="22">
        <f>E266*G266</f>
        <v>0</v>
      </c>
    </row>
    <row r="267" spans="1:8">
      <c r="A267" s="17">
        <v>265</v>
      </c>
      <c r="B267" s="18" t="s">
        <v>451</v>
      </c>
      <c r="C267" s="18" t="s">
        <v>69</v>
      </c>
      <c r="D267" s="17" t="s">
        <v>14</v>
      </c>
      <c r="E267" s="20">
        <v>4</v>
      </c>
      <c r="F267" s="20"/>
      <c r="G267" s="21">
        <v>0</v>
      </c>
      <c r="H267" s="22">
        <f>E267*G267</f>
        <v>0</v>
      </c>
    </row>
    <row r="268" spans="1:8">
      <c r="A268" s="17">
        <v>266</v>
      </c>
      <c r="B268" s="18" t="s">
        <v>452</v>
      </c>
      <c r="C268" s="18" t="s">
        <v>453</v>
      </c>
      <c r="D268" s="17" t="s">
        <v>14</v>
      </c>
      <c r="E268" s="20">
        <v>10</v>
      </c>
      <c r="F268" s="20"/>
      <c r="G268" s="21">
        <v>0</v>
      </c>
      <c r="H268" s="22">
        <f>E268*G268</f>
        <v>0</v>
      </c>
    </row>
    <row r="269" spans="1:8">
      <c r="A269" s="17">
        <v>267</v>
      </c>
      <c r="B269" s="18" t="s">
        <v>452</v>
      </c>
      <c r="C269" s="18" t="s">
        <v>454</v>
      </c>
      <c r="D269" s="17" t="s">
        <v>14</v>
      </c>
      <c r="E269" s="20">
        <v>2</v>
      </c>
      <c r="F269" s="20"/>
      <c r="G269" s="21">
        <v>0</v>
      </c>
      <c r="H269" s="22">
        <f>E269*G269</f>
        <v>0</v>
      </c>
    </row>
    <row r="270" spans="1:8">
      <c r="A270" s="17">
        <v>268</v>
      </c>
      <c r="B270" s="18" t="s">
        <v>452</v>
      </c>
      <c r="C270" s="18" t="s">
        <v>455</v>
      </c>
      <c r="D270" s="17" t="s">
        <v>14</v>
      </c>
      <c r="E270" s="20">
        <v>1</v>
      </c>
      <c r="F270" s="20"/>
      <c r="G270" s="21">
        <v>0</v>
      </c>
      <c r="H270" s="22">
        <f>E270*G270</f>
        <v>0</v>
      </c>
    </row>
    <row r="271" spans="1:8">
      <c r="A271" s="17">
        <v>269</v>
      </c>
      <c r="B271" s="18" t="s">
        <v>231</v>
      </c>
      <c r="C271" s="18" t="s">
        <v>456</v>
      </c>
      <c r="D271" s="17" t="s">
        <v>14</v>
      </c>
      <c r="E271" s="20">
        <f>6+39</f>
        <v>45</v>
      </c>
      <c r="F271" s="20"/>
      <c r="G271" s="21">
        <v>0</v>
      </c>
      <c r="H271" s="22">
        <f>E271*G271</f>
        <v>0</v>
      </c>
    </row>
    <row r="272" spans="1:8">
      <c r="A272" s="17">
        <v>270</v>
      </c>
      <c r="B272" s="18" t="s">
        <v>457</v>
      </c>
      <c r="C272" s="18" t="s">
        <v>291</v>
      </c>
      <c r="D272" s="17" t="s">
        <v>14</v>
      </c>
      <c r="E272" s="20">
        <v>10</v>
      </c>
      <c r="F272" s="20"/>
      <c r="G272" s="21">
        <v>0</v>
      </c>
      <c r="H272" s="22">
        <f>E272*G272</f>
        <v>0</v>
      </c>
    </row>
    <row r="273" spans="1:8">
      <c r="A273" s="17">
        <v>271</v>
      </c>
      <c r="B273" s="18" t="s">
        <v>458</v>
      </c>
      <c r="C273" s="18" t="s">
        <v>459</v>
      </c>
      <c r="D273" s="17" t="s">
        <v>35</v>
      </c>
      <c r="E273" s="20">
        <v>115</v>
      </c>
      <c r="F273" s="20"/>
      <c r="G273" s="21">
        <v>0</v>
      </c>
      <c r="H273" s="22">
        <f>E273*G273</f>
        <v>0</v>
      </c>
    </row>
    <row r="274" spans="1:8">
      <c r="A274" s="17">
        <v>272</v>
      </c>
      <c r="B274" s="18" t="s">
        <v>460</v>
      </c>
      <c r="C274" s="18" t="s">
        <v>212</v>
      </c>
      <c r="D274" s="17" t="s">
        <v>91</v>
      </c>
      <c r="E274" s="20">
        <v>15</v>
      </c>
      <c r="F274" s="20"/>
      <c r="G274" s="21">
        <v>0</v>
      </c>
      <c r="H274" s="22">
        <f>E274*G274</f>
        <v>0</v>
      </c>
    </row>
    <row r="275" spans="1:8">
      <c r="A275" s="17">
        <v>273</v>
      </c>
      <c r="B275" s="18" t="s">
        <v>461</v>
      </c>
      <c r="C275" s="18" t="s">
        <v>462</v>
      </c>
      <c r="D275" s="17" t="s">
        <v>190</v>
      </c>
      <c r="E275" s="20">
        <v>20</v>
      </c>
      <c r="F275" s="20"/>
      <c r="G275" s="21">
        <v>0</v>
      </c>
      <c r="H275" s="22">
        <f>E275*G275</f>
        <v>0</v>
      </c>
    </row>
    <row r="276" spans="1:8">
      <c r="A276" s="17">
        <v>274</v>
      </c>
      <c r="B276" s="18" t="s">
        <v>463</v>
      </c>
      <c r="C276" s="18" t="s">
        <v>464</v>
      </c>
      <c r="D276" s="17" t="s">
        <v>17</v>
      </c>
      <c r="E276" s="20">
        <v>20</v>
      </c>
      <c r="F276" s="20"/>
      <c r="G276" s="21">
        <v>0</v>
      </c>
      <c r="H276" s="22">
        <f>E276*G276</f>
        <v>0</v>
      </c>
    </row>
    <row r="277" spans="1:8">
      <c r="A277" s="17">
        <v>275</v>
      </c>
      <c r="B277" s="18" t="s">
        <v>465</v>
      </c>
      <c r="C277" s="18" t="s">
        <v>466</v>
      </c>
      <c r="D277" s="17" t="s">
        <v>128</v>
      </c>
      <c r="E277" s="20">
        <v>9</v>
      </c>
      <c r="F277" s="20"/>
      <c r="G277" s="21">
        <v>0</v>
      </c>
      <c r="H277" s="22">
        <f>E277*G277</f>
        <v>0</v>
      </c>
    </row>
    <row r="278" spans="1:8">
      <c r="A278" s="17">
        <v>276</v>
      </c>
      <c r="B278" s="18" t="s">
        <v>467</v>
      </c>
      <c r="C278" s="18" t="s">
        <v>468</v>
      </c>
      <c r="D278" s="17" t="s">
        <v>91</v>
      </c>
      <c r="E278" s="20">
        <v>6770</v>
      </c>
      <c r="F278" s="20"/>
      <c r="G278" s="21">
        <v>0</v>
      </c>
      <c r="H278" s="22">
        <f>E278*G278</f>
        <v>0</v>
      </c>
    </row>
    <row r="279" spans="1:8">
      <c r="A279" s="17">
        <v>277</v>
      </c>
      <c r="B279" s="18" t="s">
        <v>469</v>
      </c>
      <c r="C279" s="18" t="s">
        <v>470</v>
      </c>
      <c r="D279" s="17" t="s">
        <v>11</v>
      </c>
      <c r="E279" s="20">
        <v>14</v>
      </c>
      <c r="F279" s="20"/>
      <c r="G279" s="21">
        <v>0</v>
      </c>
      <c r="H279" s="22">
        <f>E279*G279</f>
        <v>0</v>
      </c>
    </row>
    <row r="280" spans="1:8">
      <c r="A280" s="17">
        <v>278</v>
      </c>
      <c r="B280" s="18" t="s">
        <v>471</v>
      </c>
      <c r="C280" s="18" t="s">
        <v>472</v>
      </c>
      <c r="D280" s="17" t="s">
        <v>14</v>
      </c>
      <c r="E280" s="20">
        <v>20</v>
      </c>
      <c r="F280" s="20"/>
      <c r="G280" s="21">
        <v>0</v>
      </c>
      <c r="H280" s="22">
        <f>E280*G280</f>
        <v>0</v>
      </c>
    </row>
    <row r="281" ht="18" customHeight="1" spans="1:8">
      <c r="A281" s="17">
        <v>279</v>
      </c>
      <c r="B281" s="25" t="s">
        <v>473</v>
      </c>
      <c r="C281" s="25" t="s">
        <v>474</v>
      </c>
      <c r="D281" s="26" t="s">
        <v>14</v>
      </c>
      <c r="E281" s="20">
        <v>20</v>
      </c>
      <c r="F281" s="20"/>
      <c r="G281" s="21">
        <v>0</v>
      </c>
      <c r="H281" s="22">
        <f>E281*G281</f>
        <v>0</v>
      </c>
    </row>
    <row r="282" s="1" customFormat="1" ht="15" customHeight="1" spans="1:8">
      <c r="A282" s="17">
        <v>280</v>
      </c>
      <c r="B282" s="27" t="s">
        <v>475</v>
      </c>
      <c r="C282" s="27" t="s">
        <v>476</v>
      </c>
      <c r="D282" s="28" t="s">
        <v>14</v>
      </c>
      <c r="E282" s="29">
        <v>34</v>
      </c>
      <c r="F282" s="29"/>
      <c r="G282" s="21">
        <v>0</v>
      </c>
      <c r="H282" s="30">
        <f>E282*G282</f>
        <v>0</v>
      </c>
    </row>
    <row r="283" s="1" customFormat="1" spans="1:8">
      <c r="A283" s="17">
        <v>281</v>
      </c>
      <c r="B283" s="27" t="s">
        <v>477</v>
      </c>
      <c r="C283" s="27" t="s">
        <v>478</v>
      </c>
      <c r="D283" s="28" t="s">
        <v>40</v>
      </c>
      <c r="E283" s="29">
        <v>27</v>
      </c>
      <c r="F283" s="29"/>
      <c r="G283" s="21">
        <v>0</v>
      </c>
      <c r="H283" s="30">
        <f>E283*G283</f>
        <v>0</v>
      </c>
    </row>
    <row r="284" s="1" customFormat="1" spans="1:8">
      <c r="A284" s="17">
        <v>282</v>
      </c>
      <c r="B284" s="27" t="s">
        <v>103</v>
      </c>
      <c r="C284" s="27" t="s">
        <v>479</v>
      </c>
      <c r="D284" s="28" t="s">
        <v>40</v>
      </c>
      <c r="E284" s="29">
        <v>200</v>
      </c>
      <c r="F284" s="29"/>
      <c r="G284" s="21">
        <v>0</v>
      </c>
      <c r="H284" s="30">
        <f>E284*G284</f>
        <v>0</v>
      </c>
    </row>
    <row r="285" s="1" customFormat="1" spans="1:8">
      <c r="A285" s="17">
        <v>283</v>
      </c>
      <c r="B285" s="27" t="s">
        <v>480</v>
      </c>
      <c r="C285" s="27" t="s">
        <v>481</v>
      </c>
      <c r="D285" s="28" t="s">
        <v>74</v>
      </c>
      <c r="E285" s="29">
        <v>1</v>
      </c>
      <c r="F285" s="29"/>
      <c r="G285" s="21">
        <v>0</v>
      </c>
      <c r="H285" s="30">
        <f>E285*G285</f>
        <v>0</v>
      </c>
    </row>
    <row r="286" s="1" customFormat="1" spans="1:8">
      <c r="A286" s="17">
        <v>284</v>
      </c>
      <c r="B286" s="27" t="s">
        <v>482</v>
      </c>
      <c r="C286" s="27" t="s">
        <v>483</v>
      </c>
      <c r="D286" s="28" t="s">
        <v>40</v>
      </c>
      <c r="E286" s="29">
        <v>6</v>
      </c>
      <c r="F286" s="29"/>
      <c r="G286" s="21">
        <v>0</v>
      </c>
      <c r="H286" s="30">
        <f>E286*G286</f>
        <v>0</v>
      </c>
    </row>
    <row r="287" s="1" customFormat="1" spans="1:8">
      <c r="A287" s="17">
        <v>285</v>
      </c>
      <c r="B287" s="27" t="s">
        <v>484</v>
      </c>
      <c r="C287" s="27" t="s">
        <v>485</v>
      </c>
      <c r="D287" s="28" t="s">
        <v>31</v>
      </c>
      <c r="E287" s="29">
        <v>19</v>
      </c>
      <c r="F287" s="29"/>
      <c r="G287" s="21">
        <v>0</v>
      </c>
      <c r="H287" s="30">
        <f>E287*G287</f>
        <v>0</v>
      </c>
    </row>
    <row r="288" spans="1:8">
      <c r="A288" s="17">
        <v>286</v>
      </c>
      <c r="B288" s="25" t="s">
        <v>486</v>
      </c>
      <c r="C288" s="25" t="s">
        <v>487</v>
      </c>
      <c r="D288" s="26" t="s">
        <v>31</v>
      </c>
      <c r="E288" s="20">
        <v>20</v>
      </c>
      <c r="F288" s="20"/>
      <c r="G288" s="21">
        <v>0</v>
      </c>
      <c r="H288" s="22">
        <f>E288*G288</f>
        <v>0</v>
      </c>
    </row>
    <row r="289" spans="1:8">
      <c r="A289" s="17">
        <v>287</v>
      </c>
      <c r="B289" s="25" t="s">
        <v>488</v>
      </c>
      <c r="C289" s="25" t="s">
        <v>489</v>
      </c>
      <c r="D289" s="26" t="s">
        <v>14</v>
      </c>
      <c r="E289" s="20">
        <v>61</v>
      </c>
      <c r="F289" s="20"/>
      <c r="G289" s="21">
        <v>0</v>
      </c>
      <c r="H289" s="22">
        <f>E289*G289</f>
        <v>0</v>
      </c>
    </row>
    <row r="290" spans="1:8">
      <c r="A290" s="17">
        <v>288</v>
      </c>
      <c r="B290" s="25" t="s">
        <v>490</v>
      </c>
      <c r="C290" s="25" t="s">
        <v>491</v>
      </c>
      <c r="D290" s="26" t="s">
        <v>166</v>
      </c>
      <c r="E290" s="20">
        <v>200</v>
      </c>
      <c r="F290" s="20"/>
      <c r="G290" s="21">
        <v>0</v>
      </c>
      <c r="H290" s="22">
        <f>E290*G290</f>
        <v>0</v>
      </c>
    </row>
    <row r="291" spans="1:8">
      <c r="A291" s="17">
        <v>289</v>
      </c>
      <c r="B291" s="25" t="s">
        <v>492</v>
      </c>
      <c r="C291" s="25" t="s">
        <v>493</v>
      </c>
      <c r="D291" s="26" t="s">
        <v>14</v>
      </c>
      <c r="E291" s="20">
        <f>61+79</f>
        <v>140</v>
      </c>
      <c r="F291" s="20"/>
      <c r="G291" s="21">
        <v>0</v>
      </c>
      <c r="H291" s="22">
        <f>E291*G291</f>
        <v>0</v>
      </c>
    </row>
    <row r="292" spans="1:8">
      <c r="A292" s="17">
        <v>290</v>
      </c>
      <c r="B292" s="25" t="s">
        <v>494</v>
      </c>
      <c r="C292" s="25" t="s">
        <v>495</v>
      </c>
      <c r="D292" s="26" t="s">
        <v>14</v>
      </c>
      <c r="E292" s="20">
        <v>30</v>
      </c>
      <c r="F292" s="20"/>
      <c r="G292" s="21">
        <v>0</v>
      </c>
      <c r="H292" s="22">
        <f>E292*G292</f>
        <v>0</v>
      </c>
    </row>
    <row r="293" spans="1:8">
      <c r="A293" s="17">
        <v>291</v>
      </c>
      <c r="B293" s="25" t="s">
        <v>496</v>
      </c>
      <c r="C293" s="25" t="s">
        <v>497</v>
      </c>
      <c r="D293" s="26" t="s">
        <v>14</v>
      </c>
      <c r="E293" s="20">
        <v>60</v>
      </c>
      <c r="F293" s="20"/>
      <c r="G293" s="21">
        <v>0</v>
      </c>
      <c r="H293" s="22">
        <f>E293*G293</f>
        <v>0</v>
      </c>
    </row>
    <row r="294" ht="18" customHeight="1" spans="1:8">
      <c r="A294" s="17">
        <v>292</v>
      </c>
      <c r="B294" s="25" t="s">
        <v>498</v>
      </c>
      <c r="C294" s="25" t="s">
        <v>499</v>
      </c>
      <c r="D294" s="26" t="s">
        <v>166</v>
      </c>
      <c r="E294" s="20">
        <v>1</v>
      </c>
      <c r="F294" s="20"/>
      <c r="G294" s="21">
        <v>0</v>
      </c>
      <c r="H294" s="22">
        <f>E294*G294</f>
        <v>0</v>
      </c>
    </row>
    <row r="295" spans="1:8">
      <c r="A295" s="17">
        <v>293</v>
      </c>
      <c r="B295" s="25" t="s">
        <v>500</v>
      </c>
      <c r="C295" s="31" t="s">
        <v>501</v>
      </c>
      <c r="D295" s="26" t="s">
        <v>31</v>
      </c>
      <c r="E295" s="20">
        <v>2</v>
      </c>
      <c r="F295" s="20"/>
      <c r="G295" s="21">
        <v>0</v>
      </c>
      <c r="H295" s="22">
        <f>E295*G295</f>
        <v>0</v>
      </c>
    </row>
    <row r="296" spans="1:8">
      <c r="A296" s="17">
        <v>294</v>
      </c>
      <c r="B296" s="25" t="s">
        <v>502</v>
      </c>
      <c r="C296" s="31" t="s">
        <v>503</v>
      </c>
      <c r="D296" s="26" t="s">
        <v>31</v>
      </c>
      <c r="E296" s="20">
        <v>2</v>
      </c>
      <c r="F296" s="20"/>
      <c r="G296" s="21">
        <v>0</v>
      </c>
      <c r="H296" s="22">
        <f>E296*G296</f>
        <v>0</v>
      </c>
    </row>
    <row r="297" spans="1:8">
      <c r="A297" s="17">
        <v>295</v>
      </c>
      <c r="B297" s="25" t="s">
        <v>504</v>
      </c>
      <c r="C297" s="31" t="s">
        <v>505</v>
      </c>
      <c r="D297" s="26" t="s">
        <v>31</v>
      </c>
      <c r="E297" s="20">
        <v>2</v>
      </c>
      <c r="F297" s="20"/>
      <c r="G297" s="21">
        <v>0</v>
      </c>
      <c r="H297" s="22">
        <f>E297*G297</f>
        <v>0</v>
      </c>
    </row>
    <row r="298" ht="40.5" spans="1:8">
      <c r="A298" s="17">
        <v>296</v>
      </c>
      <c r="B298" s="25" t="s">
        <v>506</v>
      </c>
      <c r="C298" s="25" t="s">
        <v>507</v>
      </c>
      <c r="D298" s="26" t="s">
        <v>35</v>
      </c>
      <c r="E298" s="20">
        <v>38</v>
      </c>
      <c r="F298" s="20"/>
      <c r="G298" s="21">
        <v>0</v>
      </c>
      <c r="H298" s="22">
        <f>E298*G298</f>
        <v>0</v>
      </c>
    </row>
    <row r="299" spans="1:8">
      <c r="A299" s="17">
        <v>297</v>
      </c>
      <c r="B299" s="25" t="s">
        <v>508</v>
      </c>
      <c r="C299" s="25" t="s">
        <v>509</v>
      </c>
      <c r="D299" s="26" t="s">
        <v>14</v>
      </c>
      <c r="E299" s="20">
        <v>20</v>
      </c>
      <c r="F299" s="20"/>
      <c r="G299" s="21">
        <v>0</v>
      </c>
      <c r="H299" s="22">
        <f>E299*G299</f>
        <v>0</v>
      </c>
    </row>
    <row r="300" spans="1:8">
      <c r="A300" s="17">
        <v>298</v>
      </c>
      <c r="B300" s="25" t="s">
        <v>510</v>
      </c>
      <c r="C300" s="25" t="s">
        <v>511</v>
      </c>
      <c r="D300" s="26" t="s">
        <v>14</v>
      </c>
      <c r="E300" s="20">
        <v>2</v>
      </c>
      <c r="F300" s="20"/>
      <c r="G300" s="21">
        <v>0</v>
      </c>
      <c r="H300" s="22">
        <f>E300*G300</f>
        <v>0</v>
      </c>
    </row>
    <row r="301" spans="1:8">
      <c r="A301" s="17">
        <v>299</v>
      </c>
      <c r="B301" s="25" t="s">
        <v>512</v>
      </c>
      <c r="C301" s="25" t="s">
        <v>513</v>
      </c>
      <c r="D301" s="26" t="s">
        <v>14</v>
      </c>
      <c r="E301" s="20">
        <v>2</v>
      </c>
      <c r="F301" s="20"/>
      <c r="G301" s="21">
        <v>0</v>
      </c>
      <c r="H301" s="22">
        <f>E301*G301</f>
        <v>0</v>
      </c>
    </row>
    <row r="302" spans="1:8">
      <c r="A302" s="17">
        <v>300</v>
      </c>
      <c r="B302" s="25" t="s">
        <v>514</v>
      </c>
      <c r="C302" s="25" t="s">
        <v>515</v>
      </c>
      <c r="D302" s="26" t="s">
        <v>14</v>
      </c>
      <c r="E302" s="20">
        <v>3</v>
      </c>
      <c r="F302" s="20"/>
      <c r="G302" s="21">
        <v>0</v>
      </c>
      <c r="H302" s="22">
        <f>E302*G302</f>
        <v>0</v>
      </c>
    </row>
    <row r="303" spans="1:8">
      <c r="A303" s="17">
        <v>301</v>
      </c>
      <c r="B303" s="25" t="s">
        <v>516</v>
      </c>
      <c r="C303" s="25" t="s">
        <v>517</v>
      </c>
      <c r="D303" s="26" t="s">
        <v>31</v>
      </c>
      <c r="E303" s="20">
        <v>23</v>
      </c>
      <c r="F303" s="20"/>
      <c r="G303" s="21">
        <v>0</v>
      </c>
      <c r="H303" s="22">
        <f>E303*G303</f>
        <v>0</v>
      </c>
    </row>
    <row r="304" spans="1:8">
      <c r="A304" s="17">
        <v>302</v>
      </c>
      <c r="B304" s="25" t="s">
        <v>518</v>
      </c>
      <c r="C304" s="25" t="s">
        <v>519</v>
      </c>
      <c r="D304" s="26" t="s">
        <v>222</v>
      </c>
      <c r="E304" s="20">
        <v>3</v>
      </c>
      <c r="F304" s="20"/>
      <c r="G304" s="21">
        <v>0</v>
      </c>
      <c r="H304" s="22">
        <f>E304*G304</f>
        <v>0</v>
      </c>
    </row>
    <row r="305" spans="1:8">
      <c r="A305" s="17">
        <v>303</v>
      </c>
      <c r="B305" s="25" t="s">
        <v>520</v>
      </c>
      <c r="C305" s="25" t="s">
        <v>521</v>
      </c>
      <c r="D305" s="26" t="s">
        <v>97</v>
      </c>
      <c r="E305" s="20">
        <v>10</v>
      </c>
      <c r="F305" s="20"/>
      <c r="G305" s="21">
        <v>0</v>
      </c>
      <c r="H305" s="22">
        <f>E305*G305</f>
        <v>0</v>
      </c>
    </row>
    <row r="306" ht="27" spans="1:8">
      <c r="A306" s="17">
        <v>304</v>
      </c>
      <c r="B306" s="25" t="s">
        <v>522</v>
      </c>
      <c r="C306" s="25" t="s">
        <v>523</v>
      </c>
      <c r="D306" s="26" t="s">
        <v>14</v>
      </c>
      <c r="E306" s="20">
        <v>15</v>
      </c>
      <c r="F306" s="20"/>
      <c r="G306" s="21">
        <v>0</v>
      </c>
      <c r="H306" s="22">
        <f>E306*G306</f>
        <v>0</v>
      </c>
    </row>
    <row r="307" spans="1:8">
      <c r="A307" s="17">
        <v>305</v>
      </c>
      <c r="B307" s="25" t="s">
        <v>524</v>
      </c>
      <c r="C307" s="25" t="s">
        <v>525</v>
      </c>
      <c r="D307" s="26" t="s">
        <v>97</v>
      </c>
      <c r="E307" s="20">
        <v>8</v>
      </c>
      <c r="F307" s="20"/>
      <c r="G307" s="21">
        <v>0</v>
      </c>
      <c r="H307" s="22">
        <f>E307*G307</f>
        <v>0</v>
      </c>
    </row>
    <row r="308" spans="1:8">
      <c r="A308" s="17">
        <v>306</v>
      </c>
      <c r="B308" s="25" t="s">
        <v>526</v>
      </c>
      <c r="C308" s="25" t="s">
        <v>527</v>
      </c>
      <c r="D308" s="26" t="s">
        <v>14</v>
      </c>
      <c r="E308" s="20">
        <v>9</v>
      </c>
      <c r="F308" s="20"/>
      <c r="G308" s="21">
        <v>0</v>
      </c>
      <c r="H308" s="22">
        <f>E308*G308</f>
        <v>0</v>
      </c>
    </row>
    <row r="309" spans="1:8">
      <c r="A309" s="17">
        <v>307</v>
      </c>
      <c r="B309" s="25" t="s">
        <v>528</v>
      </c>
      <c r="C309" s="25" t="s">
        <v>529</v>
      </c>
      <c r="D309" s="26" t="s">
        <v>14</v>
      </c>
      <c r="E309" s="20">
        <v>15</v>
      </c>
      <c r="F309" s="20"/>
      <c r="G309" s="21">
        <v>0</v>
      </c>
      <c r="H309" s="22">
        <f>E309*G309</f>
        <v>0</v>
      </c>
    </row>
    <row r="310" spans="1:8">
      <c r="A310" s="17">
        <v>308</v>
      </c>
      <c r="B310" s="25" t="s">
        <v>530</v>
      </c>
      <c r="C310" s="25" t="s">
        <v>531</v>
      </c>
      <c r="D310" s="26" t="s">
        <v>14</v>
      </c>
      <c r="E310" s="20">
        <v>100</v>
      </c>
      <c r="F310" s="20"/>
      <c r="G310" s="21">
        <v>0</v>
      </c>
      <c r="H310" s="22">
        <f>E310*G310</f>
        <v>0</v>
      </c>
    </row>
    <row r="311" spans="1:8">
      <c r="A311" s="17">
        <v>309</v>
      </c>
      <c r="B311" s="25" t="s">
        <v>532</v>
      </c>
      <c r="C311" s="25" t="s">
        <v>533</v>
      </c>
      <c r="D311" s="26" t="s">
        <v>40</v>
      </c>
      <c r="E311" s="20">
        <v>1</v>
      </c>
      <c r="F311" s="20"/>
      <c r="G311" s="21">
        <v>0</v>
      </c>
      <c r="H311" s="22">
        <f>E311*G311</f>
        <v>0</v>
      </c>
    </row>
    <row r="312" spans="1:8">
      <c r="A312" s="17">
        <v>310</v>
      </c>
      <c r="B312" s="25" t="s">
        <v>534</v>
      </c>
      <c r="C312" s="25" t="s">
        <v>466</v>
      </c>
      <c r="D312" s="26" t="s">
        <v>14</v>
      </c>
      <c r="E312" s="20">
        <v>20</v>
      </c>
      <c r="F312" s="20"/>
      <c r="G312" s="21">
        <v>0</v>
      </c>
      <c r="H312" s="22">
        <f>E312*G312</f>
        <v>0</v>
      </c>
    </row>
    <row r="313" spans="1:8">
      <c r="A313" s="17">
        <v>311</v>
      </c>
      <c r="B313" s="25" t="s">
        <v>535</v>
      </c>
      <c r="C313" s="25" t="s">
        <v>536</v>
      </c>
      <c r="D313" s="26" t="s">
        <v>14</v>
      </c>
      <c r="E313" s="20">
        <v>10</v>
      </c>
      <c r="F313" s="20"/>
      <c r="G313" s="21">
        <v>0</v>
      </c>
      <c r="H313" s="22">
        <f>E313*G313</f>
        <v>0</v>
      </c>
    </row>
    <row r="314" spans="1:8">
      <c r="A314" s="17">
        <v>312</v>
      </c>
      <c r="B314" s="25" t="s">
        <v>537</v>
      </c>
      <c r="C314" s="31" t="s">
        <v>538</v>
      </c>
      <c r="D314" s="26" t="s">
        <v>97</v>
      </c>
      <c r="E314" s="20">
        <v>120</v>
      </c>
      <c r="F314" s="20"/>
      <c r="G314" s="21">
        <v>0</v>
      </c>
      <c r="H314" s="22">
        <f>E314*G314</f>
        <v>0</v>
      </c>
    </row>
    <row r="315" spans="1:8">
      <c r="A315" s="17">
        <v>313</v>
      </c>
      <c r="B315" s="25" t="s">
        <v>537</v>
      </c>
      <c r="C315" s="31" t="s">
        <v>539</v>
      </c>
      <c r="D315" s="26" t="s">
        <v>97</v>
      </c>
      <c r="E315" s="20">
        <v>120</v>
      </c>
      <c r="F315" s="20"/>
      <c r="G315" s="21">
        <v>0</v>
      </c>
      <c r="H315" s="22">
        <f>E315*G315</f>
        <v>0</v>
      </c>
    </row>
    <row r="316" spans="1:8">
      <c r="A316" s="17">
        <v>314</v>
      </c>
      <c r="B316" s="25" t="s">
        <v>537</v>
      </c>
      <c r="C316" s="31" t="s">
        <v>540</v>
      </c>
      <c r="D316" s="26" t="s">
        <v>97</v>
      </c>
      <c r="E316" s="20">
        <v>120</v>
      </c>
      <c r="F316" s="20"/>
      <c r="G316" s="21">
        <v>0</v>
      </c>
      <c r="H316" s="22">
        <f>E316*G316</f>
        <v>0</v>
      </c>
    </row>
    <row r="317" ht="27" spans="1:8">
      <c r="A317" s="17">
        <v>315</v>
      </c>
      <c r="B317" s="25" t="s">
        <v>541</v>
      </c>
      <c r="C317" s="25" t="s">
        <v>542</v>
      </c>
      <c r="D317" s="26" t="s">
        <v>14</v>
      </c>
      <c r="E317" s="20">
        <v>200</v>
      </c>
      <c r="F317" s="20"/>
      <c r="G317" s="21">
        <v>0</v>
      </c>
      <c r="H317" s="22">
        <f>E317*G317</f>
        <v>0</v>
      </c>
    </row>
    <row r="318" ht="27" spans="1:8">
      <c r="A318" s="17">
        <v>316</v>
      </c>
      <c r="B318" s="25" t="s">
        <v>543</v>
      </c>
      <c r="C318" s="25" t="s">
        <v>544</v>
      </c>
      <c r="D318" s="26" t="s">
        <v>166</v>
      </c>
      <c r="E318" s="20">
        <v>2</v>
      </c>
      <c r="F318" s="20"/>
      <c r="G318" s="21">
        <v>0</v>
      </c>
      <c r="H318" s="22">
        <f>E318*G318</f>
        <v>0</v>
      </c>
    </row>
    <row r="319" spans="1:8">
      <c r="A319" s="17">
        <v>317</v>
      </c>
      <c r="B319" s="25" t="s">
        <v>545</v>
      </c>
      <c r="C319" s="25" t="s">
        <v>546</v>
      </c>
      <c r="D319" s="26" t="s">
        <v>14</v>
      </c>
      <c r="E319" s="20">
        <v>105</v>
      </c>
      <c r="F319" s="20"/>
      <c r="G319" s="21">
        <v>0</v>
      </c>
      <c r="H319" s="22">
        <f>E319*G319</f>
        <v>0</v>
      </c>
    </row>
    <row r="320" spans="1:8">
      <c r="A320" s="17">
        <v>318</v>
      </c>
      <c r="B320" s="25" t="s">
        <v>547</v>
      </c>
      <c r="C320" s="25" t="s">
        <v>548</v>
      </c>
      <c r="D320" s="26" t="s">
        <v>97</v>
      </c>
      <c r="E320" s="20">
        <v>10</v>
      </c>
      <c r="F320" s="20"/>
      <c r="G320" s="21">
        <v>0</v>
      </c>
      <c r="H320" s="22">
        <f>E320*G320</f>
        <v>0</v>
      </c>
    </row>
    <row r="321" spans="1:8">
      <c r="A321" s="17">
        <v>319</v>
      </c>
      <c r="B321" s="25" t="s">
        <v>549</v>
      </c>
      <c r="C321" s="25" t="s">
        <v>550</v>
      </c>
      <c r="D321" s="26" t="s">
        <v>97</v>
      </c>
      <c r="E321" s="20">
        <v>10</v>
      </c>
      <c r="F321" s="20"/>
      <c r="G321" s="21">
        <v>0</v>
      </c>
      <c r="H321" s="22">
        <f>E321*G321</f>
        <v>0</v>
      </c>
    </row>
    <row r="322" spans="1:8">
      <c r="A322" s="17">
        <v>320</v>
      </c>
      <c r="B322" s="25" t="s">
        <v>551</v>
      </c>
      <c r="C322" s="25" t="s">
        <v>552</v>
      </c>
      <c r="D322" s="26" t="s">
        <v>166</v>
      </c>
      <c r="E322" s="20">
        <v>50</v>
      </c>
      <c r="F322" s="20"/>
      <c r="G322" s="21">
        <v>0</v>
      </c>
      <c r="H322" s="22">
        <f>E322*G322</f>
        <v>0</v>
      </c>
    </row>
    <row r="323" spans="1:8">
      <c r="A323" s="17">
        <v>321</v>
      </c>
      <c r="B323" s="25" t="s">
        <v>553</v>
      </c>
      <c r="C323" s="25" t="s">
        <v>554</v>
      </c>
      <c r="D323" s="26" t="s">
        <v>14</v>
      </c>
      <c r="E323" s="20">
        <v>100</v>
      </c>
      <c r="F323" s="20"/>
      <c r="G323" s="21">
        <v>0</v>
      </c>
      <c r="H323" s="22">
        <f>E323*G323</f>
        <v>0</v>
      </c>
    </row>
    <row r="324" spans="1:8">
      <c r="A324" s="17">
        <v>322</v>
      </c>
      <c r="B324" s="25" t="s">
        <v>555</v>
      </c>
      <c r="C324" s="25" t="s">
        <v>556</v>
      </c>
      <c r="D324" s="26" t="s">
        <v>14</v>
      </c>
      <c r="E324" s="20">
        <v>1</v>
      </c>
      <c r="F324" s="20"/>
      <c r="G324" s="21">
        <v>0</v>
      </c>
      <c r="H324" s="22">
        <f>E324*G324</f>
        <v>0</v>
      </c>
    </row>
    <row r="325" spans="1:8">
      <c r="A325" s="17">
        <v>323</v>
      </c>
      <c r="B325" s="25" t="s">
        <v>557</v>
      </c>
      <c r="C325" s="25" t="s">
        <v>558</v>
      </c>
      <c r="D325" s="26" t="s">
        <v>14</v>
      </c>
      <c r="E325" s="20">
        <v>15</v>
      </c>
      <c r="F325" s="20"/>
      <c r="G325" s="21">
        <v>0</v>
      </c>
      <c r="H325" s="22">
        <f>E325*G325</f>
        <v>0</v>
      </c>
    </row>
    <row r="326" spans="1:8">
      <c r="A326" s="17">
        <v>324</v>
      </c>
      <c r="B326" s="25" t="s">
        <v>559</v>
      </c>
      <c r="C326" s="25" t="s">
        <v>560</v>
      </c>
      <c r="D326" s="26" t="s">
        <v>40</v>
      </c>
      <c r="E326" s="20">
        <v>101</v>
      </c>
      <c r="F326" s="20"/>
      <c r="G326" s="21">
        <v>0</v>
      </c>
      <c r="H326" s="22">
        <f>E326*G326</f>
        <v>0</v>
      </c>
    </row>
    <row r="327" spans="1:8">
      <c r="A327" s="17">
        <v>325</v>
      </c>
      <c r="B327" s="25" t="s">
        <v>561</v>
      </c>
      <c r="C327" s="25" t="s">
        <v>562</v>
      </c>
      <c r="D327" s="26" t="s">
        <v>14</v>
      </c>
      <c r="E327" s="20">
        <v>1</v>
      </c>
      <c r="F327" s="20"/>
      <c r="G327" s="21">
        <v>0</v>
      </c>
      <c r="H327" s="22">
        <f>E327*G327</f>
        <v>0</v>
      </c>
    </row>
    <row r="328" ht="27" spans="1:8">
      <c r="A328" s="17">
        <v>326</v>
      </c>
      <c r="B328" s="25" t="s">
        <v>563</v>
      </c>
      <c r="C328" s="25" t="s">
        <v>564</v>
      </c>
      <c r="D328" s="26" t="s">
        <v>14</v>
      </c>
      <c r="E328" s="20">
        <v>1</v>
      </c>
      <c r="F328" s="20"/>
      <c r="G328" s="21">
        <v>0</v>
      </c>
      <c r="H328" s="22">
        <f>E328*G328</f>
        <v>0</v>
      </c>
    </row>
    <row r="329" spans="1:8">
      <c r="A329" s="17">
        <v>327</v>
      </c>
      <c r="B329" s="25" t="s">
        <v>565</v>
      </c>
      <c r="C329" s="25" t="s">
        <v>566</v>
      </c>
      <c r="D329" s="26" t="s">
        <v>431</v>
      </c>
      <c r="E329" s="20">
        <v>6</v>
      </c>
      <c r="F329" s="20"/>
      <c r="G329" s="21">
        <v>0</v>
      </c>
      <c r="H329" s="22">
        <f>E329*G329</f>
        <v>0</v>
      </c>
    </row>
    <row r="330" spans="1:8">
      <c r="A330" s="17">
        <v>328</v>
      </c>
      <c r="B330" s="25" t="s">
        <v>567</v>
      </c>
      <c r="C330" s="25" t="s">
        <v>568</v>
      </c>
      <c r="D330" s="26" t="s">
        <v>35</v>
      </c>
      <c r="E330" s="20">
        <v>300</v>
      </c>
      <c r="F330" s="20"/>
      <c r="G330" s="21">
        <v>0</v>
      </c>
      <c r="H330" s="22">
        <f>E330*G330</f>
        <v>0</v>
      </c>
    </row>
    <row r="331" spans="1:8">
      <c r="A331" s="17">
        <v>329</v>
      </c>
      <c r="B331" s="25" t="s">
        <v>569</v>
      </c>
      <c r="C331" s="25" t="s">
        <v>468</v>
      </c>
      <c r="D331" s="26" t="s">
        <v>91</v>
      </c>
      <c r="E331" s="20">
        <v>2</v>
      </c>
      <c r="F331" s="20"/>
      <c r="G331" s="21">
        <v>0</v>
      </c>
      <c r="H331" s="22">
        <f>E331*G331</f>
        <v>0</v>
      </c>
    </row>
    <row r="332" ht="27" spans="1:8">
      <c r="A332" s="17">
        <v>330</v>
      </c>
      <c r="B332" s="25" t="s">
        <v>570</v>
      </c>
      <c r="C332" s="25" t="s">
        <v>571</v>
      </c>
      <c r="D332" s="26" t="s">
        <v>74</v>
      </c>
      <c r="E332" s="20">
        <v>2</v>
      </c>
      <c r="F332" s="20"/>
      <c r="G332" s="21">
        <v>0</v>
      </c>
      <c r="H332" s="22">
        <f>E332*G332</f>
        <v>0</v>
      </c>
    </row>
    <row r="333" spans="1:8">
      <c r="A333" s="17">
        <v>331</v>
      </c>
      <c r="B333" s="25" t="s">
        <v>572</v>
      </c>
      <c r="C333" s="25" t="s">
        <v>573</v>
      </c>
      <c r="D333" s="26" t="s">
        <v>97</v>
      </c>
      <c r="E333" s="20">
        <v>600</v>
      </c>
      <c r="F333" s="20"/>
      <c r="G333" s="21">
        <v>0</v>
      </c>
      <c r="H333" s="22">
        <f>E333*G333</f>
        <v>0</v>
      </c>
    </row>
    <row r="334" spans="1:8">
      <c r="A334" s="17">
        <v>332</v>
      </c>
      <c r="B334" s="25" t="s">
        <v>574</v>
      </c>
      <c r="C334" s="25" t="s">
        <v>575</v>
      </c>
      <c r="D334" s="26" t="s">
        <v>14</v>
      </c>
      <c r="E334" s="20">
        <v>19</v>
      </c>
      <c r="F334" s="20"/>
      <c r="G334" s="21">
        <v>0</v>
      </c>
      <c r="H334" s="22">
        <f>E334*G334</f>
        <v>0</v>
      </c>
    </row>
    <row r="335" spans="1:8">
      <c r="A335" s="17">
        <v>333</v>
      </c>
      <c r="B335" s="25" t="s">
        <v>576</v>
      </c>
      <c r="C335" s="31" t="s">
        <v>577</v>
      </c>
      <c r="D335" s="26" t="s">
        <v>14</v>
      </c>
      <c r="E335" s="20">
        <v>50</v>
      </c>
      <c r="F335" s="20"/>
      <c r="G335" s="21">
        <v>0</v>
      </c>
      <c r="H335" s="22">
        <f>E335*G335</f>
        <v>0</v>
      </c>
    </row>
    <row r="336" spans="1:8">
      <c r="A336" s="17">
        <v>334</v>
      </c>
      <c r="B336" s="25" t="s">
        <v>576</v>
      </c>
      <c r="C336" s="31" t="s">
        <v>578</v>
      </c>
      <c r="D336" s="26" t="s">
        <v>14</v>
      </c>
      <c r="E336" s="20">
        <v>50</v>
      </c>
      <c r="F336" s="20"/>
      <c r="G336" s="21">
        <v>0</v>
      </c>
      <c r="H336" s="22">
        <f>E336*G336</f>
        <v>0</v>
      </c>
    </row>
    <row r="337" spans="1:8">
      <c r="A337" s="17">
        <v>335</v>
      </c>
      <c r="B337" s="25" t="s">
        <v>579</v>
      </c>
      <c r="C337" s="25" t="s">
        <v>580</v>
      </c>
      <c r="D337" s="26" t="s">
        <v>166</v>
      </c>
      <c r="E337" s="20">
        <v>5</v>
      </c>
      <c r="F337" s="20"/>
      <c r="G337" s="21">
        <v>0</v>
      </c>
      <c r="H337" s="22">
        <f>E337*G337</f>
        <v>0</v>
      </c>
    </row>
    <row r="338" spans="1:8">
      <c r="A338" s="17">
        <v>336</v>
      </c>
      <c r="B338" s="25" t="s">
        <v>581</v>
      </c>
      <c r="C338" s="25" t="s">
        <v>582</v>
      </c>
      <c r="D338" s="26" t="s">
        <v>35</v>
      </c>
      <c r="E338" s="20">
        <v>1</v>
      </c>
      <c r="F338" s="20"/>
      <c r="G338" s="21">
        <v>0</v>
      </c>
      <c r="H338" s="22">
        <f>E338*G338</f>
        <v>0</v>
      </c>
    </row>
    <row r="339" spans="1:8">
      <c r="A339" s="17">
        <v>337</v>
      </c>
      <c r="B339" s="25" t="s">
        <v>583</v>
      </c>
      <c r="C339" s="25" t="s">
        <v>584</v>
      </c>
      <c r="D339" s="26" t="s">
        <v>14</v>
      </c>
      <c r="E339" s="20">
        <v>9</v>
      </c>
      <c r="F339" s="20"/>
      <c r="G339" s="21">
        <v>0</v>
      </c>
      <c r="H339" s="22">
        <f>E339*G339</f>
        <v>0</v>
      </c>
    </row>
    <row r="340" spans="1:8">
      <c r="A340" s="17">
        <v>338</v>
      </c>
      <c r="B340" s="25" t="s">
        <v>585</v>
      </c>
      <c r="C340" s="25" t="s">
        <v>586</v>
      </c>
      <c r="D340" s="26" t="s">
        <v>14</v>
      </c>
      <c r="E340" s="20">
        <v>10</v>
      </c>
      <c r="F340" s="20"/>
      <c r="G340" s="21">
        <v>0</v>
      </c>
      <c r="H340" s="22">
        <f>E340*G340</f>
        <v>0</v>
      </c>
    </row>
    <row r="341" spans="1:8">
      <c r="A341" s="17">
        <v>339</v>
      </c>
      <c r="B341" s="25" t="s">
        <v>587</v>
      </c>
      <c r="C341" s="25" t="s">
        <v>588</v>
      </c>
      <c r="D341" s="26" t="s">
        <v>14</v>
      </c>
      <c r="E341" s="20">
        <v>55</v>
      </c>
      <c r="F341" s="20"/>
      <c r="G341" s="21">
        <v>0</v>
      </c>
      <c r="H341" s="22">
        <f>E341*G341</f>
        <v>0</v>
      </c>
    </row>
    <row r="342" ht="27" spans="1:8">
      <c r="A342" s="17">
        <v>340</v>
      </c>
      <c r="B342" s="25" t="s">
        <v>589</v>
      </c>
      <c r="C342" s="25" t="s">
        <v>590</v>
      </c>
      <c r="D342" s="26" t="s">
        <v>14</v>
      </c>
      <c r="E342" s="20">
        <v>2</v>
      </c>
      <c r="F342" s="20"/>
      <c r="G342" s="21">
        <v>0</v>
      </c>
      <c r="H342" s="22">
        <f>E342*G342</f>
        <v>0</v>
      </c>
    </row>
    <row r="343" ht="27" spans="1:8">
      <c r="A343" s="17">
        <v>341</v>
      </c>
      <c r="B343" s="25" t="s">
        <v>591</v>
      </c>
      <c r="C343" s="25" t="s">
        <v>592</v>
      </c>
      <c r="D343" s="26" t="s">
        <v>14</v>
      </c>
      <c r="E343" s="20">
        <v>4</v>
      </c>
      <c r="F343" s="20"/>
      <c r="G343" s="21">
        <v>0</v>
      </c>
      <c r="H343" s="22">
        <f>E343*G343</f>
        <v>0</v>
      </c>
    </row>
    <row r="344" ht="30" customHeight="1" spans="1:8">
      <c r="A344" s="17">
        <v>342</v>
      </c>
      <c r="B344" s="25" t="s">
        <v>593</v>
      </c>
      <c r="C344" s="25" t="s">
        <v>594</v>
      </c>
      <c r="D344" s="26" t="s">
        <v>14</v>
      </c>
      <c r="E344" s="20">
        <v>2</v>
      </c>
      <c r="F344" s="20"/>
      <c r="G344" s="21">
        <v>0</v>
      </c>
      <c r="H344" s="22">
        <f>E344*G344</f>
        <v>0</v>
      </c>
    </row>
    <row r="345" ht="17.1" customHeight="1" spans="1:8">
      <c r="A345" s="17">
        <v>343</v>
      </c>
      <c r="B345" s="25" t="s">
        <v>595</v>
      </c>
      <c r="C345" s="25" t="s">
        <v>596</v>
      </c>
      <c r="D345" s="26" t="s">
        <v>597</v>
      </c>
      <c r="E345" s="20">
        <v>300</v>
      </c>
      <c r="F345" s="20"/>
      <c r="G345" s="21">
        <v>0</v>
      </c>
      <c r="H345" s="22">
        <f>E345*G345</f>
        <v>0</v>
      </c>
    </row>
    <row r="346" ht="17.1" customHeight="1" spans="1:8">
      <c r="A346" s="17">
        <v>344</v>
      </c>
      <c r="B346" s="25" t="s">
        <v>598</v>
      </c>
      <c r="C346" s="25" t="s">
        <v>599</v>
      </c>
      <c r="D346" s="26" t="s">
        <v>14</v>
      </c>
      <c r="E346" s="20">
        <v>15</v>
      </c>
      <c r="F346" s="20"/>
      <c r="G346" s="21">
        <v>0</v>
      </c>
      <c r="H346" s="22">
        <f>E346*G346</f>
        <v>0</v>
      </c>
    </row>
    <row r="347" ht="17.1" customHeight="1" spans="1:8">
      <c r="A347" s="17">
        <v>345</v>
      </c>
      <c r="B347" s="25" t="s">
        <v>600</v>
      </c>
      <c r="C347" s="25" t="s">
        <v>601</v>
      </c>
      <c r="D347" s="26" t="s">
        <v>113</v>
      </c>
      <c r="E347" s="20">
        <v>120</v>
      </c>
      <c r="F347" s="20"/>
      <c r="G347" s="21">
        <v>0</v>
      </c>
      <c r="H347" s="22">
        <f>E347*G347</f>
        <v>0</v>
      </c>
    </row>
    <row r="348" ht="17.1" customHeight="1" spans="1:8">
      <c r="A348" s="17">
        <v>346</v>
      </c>
      <c r="B348" s="25" t="s">
        <v>602</v>
      </c>
      <c r="C348" s="25" t="s">
        <v>603</v>
      </c>
      <c r="D348" s="26" t="s">
        <v>91</v>
      </c>
      <c r="E348" s="20">
        <v>5</v>
      </c>
      <c r="F348" s="20"/>
      <c r="G348" s="21">
        <v>0</v>
      </c>
      <c r="H348" s="22">
        <f>E348*G348</f>
        <v>0</v>
      </c>
    </row>
    <row r="349" ht="15" customHeight="1" spans="1:8">
      <c r="A349" s="17">
        <v>347</v>
      </c>
      <c r="B349" s="25" t="s">
        <v>604</v>
      </c>
      <c r="C349" s="25" t="s">
        <v>605</v>
      </c>
      <c r="D349" s="26" t="s">
        <v>14</v>
      </c>
      <c r="E349" s="20">
        <v>20</v>
      </c>
      <c r="F349" s="20"/>
      <c r="G349" s="21">
        <v>0</v>
      </c>
      <c r="H349" s="22">
        <f>E349*G349</f>
        <v>0</v>
      </c>
    </row>
    <row r="350" ht="17.1" customHeight="1" spans="1:8">
      <c r="A350" s="17">
        <v>348</v>
      </c>
      <c r="B350" s="25" t="s">
        <v>606</v>
      </c>
      <c r="C350" s="25" t="s">
        <v>607</v>
      </c>
      <c r="D350" s="26" t="s">
        <v>14</v>
      </c>
      <c r="E350" s="20">
        <v>20</v>
      </c>
      <c r="F350" s="20"/>
      <c r="G350" s="21">
        <v>0</v>
      </c>
      <c r="H350" s="22">
        <f>E350*G350</f>
        <v>0</v>
      </c>
    </row>
    <row r="351" ht="17.1" customHeight="1" spans="1:8">
      <c r="A351" s="17">
        <v>349</v>
      </c>
      <c r="B351" s="25" t="s">
        <v>608</v>
      </c>
      <c r="C351" s="31" t="s">
        <v>609</v>
      </c>
      <c r="D351" s="26" t="s">
        <v>14</v>
      </c>
      <c r="E351" s="20">
        <v>140</v>
      </c>
      <c r="F351" s="20"/>
      <c r="G351" s="21">
        <v>0</v>
      </c>
      <c r="H351" s="22">
        <f>E351*G351</f>
        <v>0</v>
      </c>
    </row>
    <row r="352" ht="17.1" customHeight="1" spans="1:8">
      <c r="A352" s="17">
        <v>350</v>
      </c>
      <c r="B352" s="25" t="s">
        <v>608</v>
      </c>
      <c r="C352" s="31" t="s">
        <v>609</v>
      </c>
      <c r="D352" s="26" t="s">
        <v>14</v>
      </c>
      <c r="E352" s="20">
        <v>70</v>
      </c>
      <c r="F352" s="20"/>
      <c r="G352" s="21">
        <v>0</v>
      </c>
      <c r="H352" s="22">
        <f>E352*G352</f>
        <v>0</v>
      </c>
    </row>
    <row r="353" ht="17.1" customHeight="1" spans="1:8">
      <c r="A353" s="17">
        <v>351</v>
      </c>
      <c r="B353" s="25" t="s">
        <v>608</v>
      </c>
      <c r="C353" s="31" t="s">
        <v>610</v>
      </c>
      <c r="D353" s="26" t="s">
        <v>14</v>
      </c>
      <c r="E353" s="20">
        <v>42</v>
      </c>
      <c r="F353" s="20"/>
      <c r="G353" s="21">
        <v>0</v>
      </c>
      <c r="H353" s="22">
        <f>E353*G353</f>
        <v>0</v>
      </c>
    </row>
    <row r="354" ht="17.1" customHeight="1" spans="1:8">
      <c r="A354" s="17">
        <v>352</v>
      </c>
      <c r="B354" s="25" t="s">
        <v>611</v>
      </c>
      <c r="C354" s="25" t="s">
        <v>612</v>
      </c>
      <c r="D354" s="26" t="s">
        <v>31</v>
      </c>
      <c r="E354" s="20">
        <v>50</v>
      </c>
      <c r="F354" s="20"/>
      <c r="G354" s="21">
        <v>0</v>
      </c>
      <c r="H354" s="22">
        <f>E354*G354</f>
        <v>0</v>
      </c>
    </row>
    <row r="355" ht="17.1" customHeight="1" spans="1:8">
      <c r="A355" s="17">
        <v>353</v>
      </c>
      <c r="B355" s="31" t="s">
        <v>613</v>
      </c>
      <c r="C355" s="31" t="s">
        <v>614</v>
      </c>
      <c r="D355" s="26" t="s">
        <v>190</v>
      </c>
      <c r="E355" s="20">
        <v>1</v>
      </c>
      <c r="F355" s="20"/>
      <c r="G355" s="21">
        <v>0</v>
      </c>
      <c r="H355" s="22">
        <f>E355*G355</f>
        <v>0</v>
      </c>
    </row>
    <row r="356" ht="17.1" customHeight="1" spans="1:8">
      <c r="A356" s="17">
        <v>354</v>
      </c>
      <c r="B356" s="31" t="s">
        <v>613</v>
      </c>
      <c r="C356" s="31" t="s">
        <v>615</v>
      </c>
      <c r="D356" s="26" t="s">
        <v>190</v>
      </c>
      <c r="E356" s="20">
        <v>6</v>
      </c>
      <c r="F356" s="20"/>
      <c r="G356" s="21">
        <v>0</v>
      </c>
      <c r="H356" s="22">
        <f>E356*G356</f>
        <v>0</v>
      </c>
    </row>
    <row r="357" ht="17.1" customHeight="1" spans="1:8">
      <c r="A357" s="17">
        <v>355</v>
      </c>
      <c r="B357" s="31" t="s">
        <v>613</v>
      </c>
      <c r="C357" s="31" t="s">
        <v>616</v>
      </c>
      <c r="D357" s="26" t="s">
        <v>190</v>
      </c>
      <c r="E357" s="20">
        <v>18</v>
      </c>
      <c r="F357" s="20"/>
      <c r="G357" s="21">
        <v>0</v>
      </c>
      <c r="H357" s="22">
        <f>E357*G357</f>
        <v>0</v>
      </c>
    </row>
    <row r="358" ht="17.1" customHeight="1" spans="1:8">
      <c r="A358" s="17">
        <v>356</v>
      </c>
      <c r="B358" s="25" t="s">
        <v>617</v>
      </c>
      <c r="C358" s="25" t="s">
        <v>618</v>
      </c>
      <c r="D358" s="26" t="s">
        <v>35</v>
      </c>
      <c r="E358" s="20">
        <v>16</v>
      </c>
      <c r="F358" s="20"/>
      <c r="G358" s="21">
        <v>0</v>
      </c>
      <c r="H358" s="22">
        <f>E358*G358</f>
        <v>0</v>
      </c>
    </row>
    <row r="359" ht="27" customHeight="1" spans="1:8">
      <c r="A359" s="17">
        <v>357</v>
      </c>
      <c r="B359" s="25" t="s">
        <v>619</v>
      </c>
      <c r="C359" s="25" t="s">
        <v>620</v>
      </c>
      <c r="D359" s="26" t="s">
        <v>222</v>
      </c>
      <c r="E359" s="20">
        <v>16</v>
      </c>
      <c r="F359" s="20"/>
      <c r="G359" s="21">
        <v>0</v>
      </c>
      <c r="H359" s="22">
        <f>E359*G359</f>
        <v>0</v>
      </c>
    </row>
    <row r="360" ht="17.1" customHeight="1" spans="1:8">
      <c r="A360" s="17">
        <v>358</v>
      </c>
      <c r="B360" s="25" t="s">
        <v>621</v>
      </c>
      <c r="C360" s="25" t="s">
        <v>622</v>
      </c>
      <c r="D360" s="26" t="s">
        <v>14</v>
      </c>
      <c r="E360" s="20">
        <v>11</v>
      </c>
      <c r="F360" s="20"/>
      <c r="G360" s="21">
        <v>0</v>
      </c>
      <c r="H360" s="22">
        <f>E360*G360</f>
        <v>0</v>
      </c>
    </row>
    <row r="361" spans="1:8">
      <c r="A361" s="17">
        <v>359</v>
      </c>
      <c r="B361" s="25" t="s">
        <v>623</v>
      </c>
      <c r="C361" s="25" t="s">
        <v>624</v>
      </c>
      <c r="D361" s="26" t="s">
        <v>14</v>
      </c>
      <c r="E361" s="20">
        <v>1</v>
      </c>
      <c r="F361" s="20"/>
      <c r="G361" s="21">
        <v>0</v>
      </c>
      <c r="H361" s="22">
        <f>E361*G361</f>
        <v>0</v>
      </c>
    </row>
    <row r="362" spans="1:8">
      <c r="A362" s="17">
        <v>360</v>
      </c>
      <c r="B362" s="25" t="s">
        <v>625</v>
      </c>
      <c r="C362" s="25" t="s">
        <v>626</v>
      </c>
      <c r="D362" s="26" t="s">
        <v>14</v>
      </c>
      <c r="E362" s="20">
        <v>10</v>
      </c>
      <c r="F362" s="20"/>
      <c r="G362" s="21">
        <v>0</v>
      </c>
      <c r="H362" s="22">
        <f>E362*G362</f>
        <v>0</v>
      </c>
    </row>
    <row r="363" spans="1:8">
      <c r="A363" s="17">
        <v>361</v>
      </c>
      <c r="B363" s="25" t="s">
        <v>627</v>
      </c>
      <c r="C363" s="25" t="s">
        <v>628</v>
      </c>
      <c r="D363" s="26" t="s">
        <v>14</v>
      </c>
      <c r="E363" s="20">
        <v>35</v>
      </c>
      <c r="F363" s="20"/>
      <c r="G363" s="21">
        <v>0</v>
      </c>
      <c r="H363" s="22">
        <f>E363*G363</f>
        <v>0</v>
      </c>
    </row>
    <row r="364" spans="1:8">
      <c r="A364" s="17">
        <v>362</v>
      </c>
      <c r="B364" s="25" t="s">
        <v>629</v>
      </c>
      <c r="C364" s="25" t="s">
        <v>630</v>
      </c>
      <c r="D364" s="26" t="s">
        <v>14</v>
      </c>
      <c r="E364" s="20">
        <v>25</v>
      </c>
      <c r="F364" s="20"/>
      <c r="G364" s="21">
        <v>0</v>
      </c>
      <c r="H364" s="22">
        <f>E364*G364</f>
        <v>0</v>
      </c>
    </row>
    <row r="365" ht="30" customHeight="1" spans="1:8">
      <c r="A365" s="17">
        <v>363</v>
      </c>
      <c r="B365" s="25" t="s">
        <v>631</v>
      </c>
      <c r="C365" s="25" t="s">
        <v>632</v>
      </c>
      <c r="D365" s="26" t="s">
        <v>14</v>
      </c>
      <c r="E365" s="20">
        <v>120</v>
      </c>
      <c r="F365" s="20"/>
      <c r="G365" s="21">
        <v>0</v>
      </c>
      <c r="H365" s="22">
        <f>E365*G365</f>
        <v>0</v>
      </c>
    </row>
    <row r="366" spans="1:8">
      <c r="A366" s="17">
        <v>364</v>
      </c>
      <c r="B366" s="25" t="s">
        <v>633</v>
      </c>
      <c r="C366" s="25" t="s">
        <v>634</v>
      </c>
      <c r="D366" s="26" t="s">
        <v>31</v>
      </c>
      <c r="E366" s="20">
        <v>100</v>
      </c>
      <c r="F366" s="20"/>
      <c r="G366" s="21">
        <v>0</v>
      </c>
      <c r="H366" s="22">
        <f>E366*G366</f>
        <v>0</v>
      </c>
    </row>
    <row r="367" spans="1:8">
      <c r="A367" s="17">
        <v>365</v>
      </c>
      <c r="B367" s="27" t="s">
        <v>635</v>
      </c>
      <c r="C367" s="27" t="s">
        <v>636</v>
      </c>
      <c r="D367" s="28" t="s">
        <v>91</v>
      </c>
      <c r="E367" s="27">
        <v>190</v>
      </c>
      <c r="F367" s="27"/>
      <c r="G367" s="21">
        <v>0</v>
      </c>
      <c r="H367" s="22">
        <f>E367*G367</f>
        <v>0</v>
      </c>
    </row>
    <row r="368" spans="1:8">
      <c r="A368" s="17">
        <v>366</v>
      </c>
      <c r="B368" s="27" t="s">
        <v>637</v>
      </c>
      <c r="C368" s="27" t="s">
        <v>638</v>
      </c>
      <c r="D368" s="28" t="s">
        <v>17</v>
      </c>
      <c r="E368" s="28">
        <v>190</v>
      </c>
      <c r="F368" s="28"/>
      <c r="G368" s="21">
        <v>0</v>
      </c>
      <c r="H368" s="22">
        <f>E368*G368</f>
        <v>0</v>
      </c>
    </row>
    <row r="369" spans="1:8">
      <c r="A369" s="17">
        <v>367</v>
      </c>
      <c r="B369" s="27" t="s">
        <v>393</v>
      </c>
      <c r="C369" s="27" t="s">
        <v>639</v>
      </c>
      <c r="D369" s="28" t="s">
        <v>17</v>
      </c>
      <c r="E369" s="28">
        <v>190</v>
      </c>
      <c r="F369" s="28"/>
      <c r="G369" s="21">
        <v>0</v>
      </c>
      <c r="H369" s="22">
        <f>E369*G369</f>
        <v>0</v>
      </c>
    </row>
    <row r="370" spans="1:8">
      <c r="A370" s="17">
        <v>368</v>
      </c>
      <c r="B370" s="27" t="s">
        <v>451</v>
      </c>
      <c r="C370" s="27" t="s">
        <v>640</v>
      </c>
      <c r="D370" s="28" t="s">
        <v>113</v>
      </c>
      <c r="E370" s="28">
        <v>190</v>
      </c>
      <c r="F370" s="28"/>
      <c r="G370" s="21">
        <v>0</v>
      </c>
      <c r="H370" s="22">
        <f>E370*G370</f>
        <v>0</v>
      </c>
    </row>
    <row r="371" spans="1:8">
      <c r="A371" s="17">
        <v>369</v>
      </c>
      <c r="B371" s="27" t="s">
        <v>641</v>
      </c>
      <c r="C371" s="27" t="s">
        <v>642</v>
      </c>
      <c r="D371" s="28" t="s">
        <v>113</v>
      </c>
      <c r="E371" s="28">
        <v>190</v>
      </c>
      <c r="F371" s="28"/>
      <c r="G371" s="21">
        <v>0</v>
      </c>
      <c r="H371" s="22">
        <f>E371*G371</f>
        <v>0</v>
      </c>
    </row>
    <row r="372" spans="1:8">
      <c r="A372" s="17">
        <v>370</v>
      </c>
      <c r="B372" s="27" t="s">
        <v>643</v>
      </c>
      <c r="C372" s="27" t="s">
        <v>644</v>
      </c>
      <c r="D372" s="28" t="s">
        <v>113</v>
      </c>
      <c r="E372" s="28">
        <v>190</v>
      </c>
      <c r="F372" s="28"/>
      <c r="G372" s="21">
        <v>0</v>
      </c>
      <c r="H372" s="22">
        <f>E372*G372</f>
        <v>0</v>
      </c>
    </row>
    <row r="373" spans="1:8">
      <c r="A373" s="17">
        <v>371</v>
      </c>
      <c r="B373" s="27" t="s">
        <v>645</v>
      </c>
      <c r="C373" s="27" t="s">
        <v>646</v>
      </c>
      <c r="D373" s="28" t="s">
        <v>113</v>
      </c>
      <c r="E373" s="28">
        <v>190</v>
      </c>
      <c r="F373" s="28"/>
      <c r="G373" s="21">
        <v>0</v>
      </c>
      <c r="H373" s="22">
        <f>E373*G373</f>
        <v>0</v>
      </c>
    </row>
    <row r="374" spans="1:8">
      <c r="A374" s="17">
        <v>372</v>
      </c>
      <c r="B374" s="25" t="s">
        <v>647</v>
      </c>
      <c r="C374" s="25" t="s">
        <v>648</v>
      </c>
      <c r="D374" s="26" t="s">
        <v>166</v>
      </c>
      <c r="E374" s="28">
        <v>3000</v>
      </c>
      <c r="F374" s="28"/>
      <c r="G374" s="21">
        <v>0</v>
      </c>
      <c r="H374" s="22">
        <f>E374*G374</f>
        <v>0</v>
      </c>
    </row>
    <row r="375" spans="1:8">
      <c r="A375" s="17">
        <v>373</v>
      </c>
      <c r="B375" s="25" t="s">
        <v>649</v>
      </c>
      <c r="C375" s="25" t="s">
        <v>650</v>
      </c>
      <c r="D375" s="26" t="s">
        <v>14</v>
      </c>
      <c r="E375" s="29">
        <v>1</v>
      </c>
      <c r="F375" s="29"/>
      <c r="G375" s="21">
        <v>0</v>
      </c>
      <c r="H375" s="22">
        <f>E375*G375</f>
        <v>0</v>
      </c>
    </row>
    <row r="376" spans="1:8">
      <c r="A376" s="17">
        <v>374</v>
      </c>
      <c r="B376" s="25" t="s">
        <v>651</v>
      </c>
      <c r="C376" s="25" t="s">
        <v>652</v>
      </c>
      <c r="D376" s="26" t="s">
        <v>14</v>
      </c>
      <c r="E376" s="20">
        <v>2</v>
      </c>
      <c r="F376" s="20"/>
      <c r="G376" s="21">
        <v>0</v>
      </c>
      <c r="H376" s="22">
        <f>E376*G376</f>
        <v>0</v>
      </c>
    </row>
    <row r="377" ht="27" spans="1:8">
      <c r="A377" s="17">
        <v>375</v>
      </c>
      <c r="B377" s="25" t="s">
        <v>653</v>
      </c>
      <c r="C377" s="25" t="s">
        <v>654</v>
      </c>
      <c r="D377" s="26" t="s">
        <v>14</v>
      </c>
      <c r="E377" s="20">
        <v>1</v>
      </c>
      <c r="F377" s="20"/>
      <c r="G377" s="21">
        <v>0</v>
      </c>
      <c r="H377" s="22">
        <f>E377*G377</f>
        <v>0</v>
      </c>
    </row>
    <row r="378" ht="54" spans="1:8">
      <c r="A378" s="17">
        <v>376</v>
      </c>
      <c r="B378" s="25" t="s">
        <v>655</v>
      </c>
      <c r="C378" s="25" t="s">
        <v>656</v>
      </c>
      <c r="D378" s="26" t="s">
        <v>14</v>
      </c>
      <c r="E378" s="20">
        <v>2</v>
      </c>
      <c r="F378" s="20"/>
      <c r="G378" s="21">
        <v>0</v>
      </c>
      <c r="H378" s="22">
        <f>E378*G378</f>
        <v>0</v>
      </c>
    </row>
    <row r="379" spans="1:8">
      <c r="A379" s="17">
        <v>377</v>
      </c>
      <c r="B379" s="27" t="s">
        <v>657</v>
      </c>
      <c r="C379" s="25" t="s">
        <v>658</v>
      </c>
      <c r="D379" s="26" t="s">
        <v>14</v>
      </c>
      <c r="E379" s="20">
        <v>2</v>
      </c>
      <c r="F379" s="20"/>
      <c r="G379" s="21">
        <v>0</v>
      </c>
      <c r="H379" s="22">
        <f>E379*G379</f>
        <v>0</v>
      </c>
    </row>
    <row r="380" spans="1:8">
      <c r="A380" s="17">
        <v>378</v>
      </c>
      <c r="B380" s="27" t="s">
        <v>659</v>
      </c>
      <c r="C380" s="25" t="s">
        <v>660</v>
      </c>
      <c r="D380" s="26" t="s">
        <v>14</v>
      </c>
      <c r="E380" s="20">
        <v>1</v>
      </c>
      <c r="F380" s="20"/>
      <c r="G380" s="21">
        <v>0</v>
      </c>
      <c r="H380" s="22">
        <f>E380*G380</f>
        <v>0</v>
      </c>
    </row>
    <row r="381" spans="1:8">
      <c r="A381" s="17">
        <v>379</v>
      </c>
      <c r="B381" s="25" t="s">
        <v>661</v>
      </c>
      <c r="C381" s="25" t="s">
        <v>662</v>
      </c>
      <c r="D381" s="26" t="s">
        <v>14</v>
      </c>
      <c r="E381" s="20">
        <v>3</v>
      </c>
      <c r="F381" s="20"/>
      <c r="G381" s="21">
        <v>0</v>
      </c>
      <c r="H381" s="22">
        <f>E381*G381</f>
        <v>0</v>
      </c>
    </row>
    <row r="382" spans="1:8">
      <c r="A382" s="17">
        <v>380</v>
      </c>
      <c r="B382" s="25" t="s">
        <v>663</v>
      </c>
      <c r="C382" s="25" t="s">
        <v>664</v>
      </c>
      <c r="D382" s="26" t="s">
        <v>166</v>
      </c>
      <c r="E382" s="20">
        <v>10</v>
      </c>
      <c r="F382" s="20"/>
      <c r="G382" s="21">
        <v>0</v>
      </c>
      <c r="H382" s="22">
        <f>E382*G382</f>
        <v>0</v>
      </c>
    </row>
    <row r="383" spans="1:8">
      <c r="A383" s="17">
        <v>381</v>
      </c>
      <c r="B383" s="25" t="s">
        <v>665</v>
      </c>
      <c r="C383" s="25" t="s">
        <v>666</v>
      </c>
      <c r="D383" s="26" t="s">
        <v>14</v>
      </c>
      <c r="E383" s="20">
        <v>5</v>
      </c>
      <c r="F383" s="20"/>
      <c r="G383" s="21">
        <v>0</v>
      </c>
      <c r="H383" s="22">
        <f>E383*G383</f>
        <v>0</v>
      </c>
    </row>
    <row r="384" spans="1:8">
      <c r="A384" s="17">
        <v>382</v>
      </c>
      <c r="B384" s="25" t="s">
        <v>667</v>
      </c>
      <c r="C384" s="25" t="s">
        <v>668</v>
      </c>
      <c r="D384" s="26" t="s">
        <v>14</v>
      </c>
      <c r="E384" s="20">
        <v>9</v>
      </c>
      <c r="F384" s="20"/>
      <c r="G384" s="21">
        <v>0</v>
      </c>
      <c r="H384" s="22">
        <f>E384*G384</f>
        <v>0</v>
      </c>
    </row>
    <row r="385" spans="1:8">
      <c r="A385" s="17">
        <v>383</v>
      </c>
      <c r="B385" s="25" t="s">
        <v>669</v>
      </c>
      <c r="C385" s="25" t="s">
        <v>670</v>
      </c>
      <c r="D385" s="26" t="s">
        <v>14</v>
      </c>
      <c r="E385" s="20">
        <v>2</v>
      </c>
      <c r="F385" s="20"/>
      <c r="G385" s="21">
        <v>0</v>
      </c>
      <c r="H385" s="22">
        <f>E385*G385</f>
        <v>0</v>
      </c>
    </row>
    <row r="386" spans="1:8">
      <c r="A386" s="17">
        <v>384</v>
      </c>
      <c r="B386" s="27" t="s">
        <v>671</v>
      </c>
      <c r="C386" s="27" t="s">
        <v>672</v>
      </c>
      <c r="D386" s="26" t="s">
        <v>14</v>
      </c>
      <c r="E386" s="20">
        <v>3000</v>
      </c>
      <c r="F386" s="20"/>
      <c r="G386" s="21">
        <v>0</v>
      </c>
      <c r="H386" s="22">
        <f>E386*G386</f>
        <v>0</v>
      </c>
    </row>
    <row r="387" spans="1:8">
      <c r="A387" s="17">
        <v>385</v>
      </c>
      <c r="B387" s="27" t="s">
        <v>673</v>
      </c>
      <c r="C387" s="27" t="s">
        <v>674</v>
      </c>
      <c r="D387" s="26" t="s">
        <v>14</v>
      </c>
      <c r="E387" s="20">
        <v>3000</v>
      </c>
      <c r="F387" s="20"/>
      <c r="G387" s="21">
        <v>0</v>
      </c>
      <c r="H387" s="22">
        <f>E387*G387</f>
        <v>0</v>
      </c>
    </row>
    <row r="388" ht="16" customHeight="1" spans="1:8">
      <c r="A388" s="17">
        <v>386</v>
      </c>
      <c r="B388" s="25" t="s">
        <v>675</v>
      </c>
      <c r="C388" s="25" t="s">
        <v>652</v>
      </c>
      <c r="D388" s="26" t="s">
        <v>14</v>
      </c>
      <c r="E388" s="20">
        <v>50</v>
      </c>
      <c r="F388" s="20"/>
      <c r="G388" s="21">
        <v>0</v>
      </c>
      <c r="H388" s="22">
        <f>E388*G388</f>
        <v>0</v>
      </c>
    </row>
    <row r="389" spans="1:8">
      <c r="A389" s="17">
        <v>387</v>
      </c>
      <c r="B389" s="25" t="s">
        <v>676</v>
      </c>
      <c r="C389" s="25" t="s">
        <v>677</v>
      </c>
      <c r="D389" s="26" t="s">
        <v>97</v>
      </c>
      <c r="E389" s="20">
        <v>100</v>
      </c>
      <c r="F389" s="20"/>
      <c r="G389" s="21">
        <v>0</v>
      </c>
      <c r="H389" s="22">
        <f>E389*G389</f>
        <v>0</v>
      </c>
    </row>
    <row r="390" spans="1:8">
      <c r="A390" s="17">
        <v>388</v>
      </c>
      <c r="B390" s="25" t="s">
        <v>678</v>
      </c>
      <c r="C390" s="25" t="s">
        <v>679</v>
      </c>
      <c r="D390" s="26" t="s">
        <v>14</v>
      </c>
      <c r="E390" s="20">
        <v>200</v>
      </c>
      <c r="F390" s="20"/>
      <c r="G390" s="21">
        <v>0</v>
      </c>
      <c r="H390" s="22">
        <f>E390*G390</f>
        <v>0</v>
      </c>
    </row>
    <row r="391" ht="27" spans="1:8">
      <c r="A391" s="17">
        <v>389</v>
      </c>
      <c r="B391" s="25" t="s">
        <v>680</v>
      </c>
      <c r="C391" s="25" t="s">
        <v>681</v>
      </c>
      <c r="D391" s="26" t="s">
        <v>166</v>
      </c>
      <c r="E391" s="20">
        <v>10</v>
      </c>
      <c r="F391" s="20"/>
      <c r="G391" s="21">
        <v>0</v>
      </c>
      <c r="H391" s="22">
        <f>E391*G391</f>
        <v>0</v>
      </c>
    </row>
    <row r="392" ht="27" spans="1:8">
      <c r="A392" s="17">
        <v>390</v>
      </c>
      <c r="B392" s="25" t="s">
        <v>682</v>
      </c>
      <c r="C392" s="25" t="s">
        <v>683</v>
      </c>
      <c r="D392" s="26" t="s">
        <v>14</v>
      </c>
      <c r="E392" s="20">
        <v>1</v>
      </c>
      <c r="F392" s="20"/>
      <c r="G392" s="21">
        <v>0</v>
      </c>
      <c r="H392" s="22">
        <f>E392*G392</f>
        <v>0</v>
      </c>
    </row>
    <row r="393" ht="54" spans="1:8">
      <c r="A393" s="17">
        <v>391</v>
      </c>
      <c r="B393" s="25" t="s">
        <v>684</v>
      </c>
      <c r="C393" s="25" t="s">
        <v>685</v>
      </c>
      <c r="D393" s="26" t="s">
        <v>14</v>
      </c>
      <c r="E393" s="20">
        <v>1</v>
      </c>
      <c r="F393" s="20"/>
      <c r="G393" s="21">
        <v>0</v>
      </c>
      <c r="H393" s="22">
        <f>E393*G393</f>
        <v>0</v>
      </c>
    </row>
    <row r="394" ht="27" spans="1:8">
      <c r="A394" s="17">
        <v>392</v>
      </c>
      <c r="B394" s="25" t="s">
        <v>686</v>
      </c>
      <c r="C394" s="25" t="s">
        <v>687</v>
      </c>
      <c r="D394" s="26" t="s">
        <v>14</v>
      </c>
      <c r="E394" s="20">
        <v>5</v>
      </c>
      <c r="F394" s="20"/>
      <c r="G394" s="21">
        <v>0</v>
      </c>
      <c r="H394" s="22">
        <f>E394*G394</f>
        <v>0</v>
      </c>
    </row>
    <row r="395" spans="1:8">
      <c r="A395" s="17">
        <v>393</v>
      </c>
      <c r="B395" s="25" t="s">
        <v>688</v>
      </c>
      <c r="C395" s="25" t="s">
        <v>689</v>
      </c>
      <c r="D395" s="26" t="s">
        <v>91</v>
      </c>
      <c r="E395" s="20">
        <v>96</v>
      </c>
      <c r="F395" s="20"/>
      <c r="G395" s="21">
        <v>0</v>
      </c>
      <c r="H395" s="22">
        <f>E395*G395</f>
        <v>0</v>
      </c>
    </row>
    <row r="396" spans="1:8">
      <c r="A396" s="17">
        <v>394</v>
      </c>
      <c r="B396" s="25" t="s">
        <v>690</v>
      </c>
      <c r="C396" s="25" t="s">
        <v>691</v>
      </c>
      <c r="D396" s="26" t="s">
        <v>91</v>
      </c>
      <c r="E396" s="20">
        <v>15</v>
      </c>
      <c r="F396" s="20"/>
      <c r="G396" s="21">
        <v>0</v>
      </c>
      <c r="H396" s="22">
        <f>E396*G396</f>
        <v>0</v>
      </c>
    </row>
    <row r="397" ht="27" spans="1:8">
      <c r="A397" s="17">
        <v>395</v>
      </c>
      <c r="B397" s="25" t="s">
        <v>692</v>
      </c>
      <c r="C397" s="25" t="s">
        <v>693</v>
      </c>
      <c r="D397" s="26" t="s">
        <v>14</v>
      </c>
      <c r="E397" s="20">
        <v>2</v>
      </c>
      <c r="F397" s="20"/>
      <c r="G397" s="21">
        <v>0</v>
      </c>
      <c r="H397" s="22">
        <f>E397*G397</f>
        <v>0</v>
      </c>
    </row>
    <row r="398" ht="15" customHeight="1" spans="1:8">
      <c r="A398" s="17">
        <v>396</v>
      </c>
      <c r="B398" s="25" t="s">
        <v>694</v>
      </c>
      <c r="C398" s="25" t="s">
        <v>695</v>
      </c>
      <c r="D398" s="26" t="s">
        <v>14</v>
      </c>
      <c r="E398" s="20">
        <v>8</v>
      </c>
      <c r="F398" s="20"/>
      <c r="G398" s="21">
        <v>0</v>
      </c>
      <c r="H398" s="22">
        <f>E398*G398</f>
        <v>0</v>
      </c>
    </row>
    <row r="399" spans="1:8">
      <c r="A399" s="17">
        <v>397</v>
      </c>
      <c r="B399" s="25" t="s">
        <v>696</v>
      </c>
      <c r="C399" s="25" t="s">
        <v>697</v>
      </c>
      <c r="D399" s="26" t="s">
        <v>14</v>
      </c>
      <c r="E399" s="20">
        <v>5</v>
      </c>
      <c r="F399" s="20"/>
      <c r="G399" s="21">
        <v>0</v>
      </c>
      <c r="H399" s="22">
        <f>E399*G399</f>
        <v>0</v>
      </c>
    </row>
    <row r="400" spans="1:8">
      <c r="A400" s="17">
        <v>398</v>
      </c>
      <c r="B400" s="25" t="s">
        <v>698</v>
      </c>
      <c r="C400" s="25" t="s">
        <v>699</v>
      </c>
      <c r="D400" s="26" t="s">
        <v>700</v>
      </c>
      <c r="E400" s="20">
        <v>3</v>
      </c>
      <c r="F400" s="20"/>
      <c r="G400" s="21">
        <v>0</v>
      </c>
      <c r="H400" s="22">
        <f>E400*G400</f>
        <v>0</v>
      </c>
    </row>
    <row r="401" spans="1:8">
      <c r="A401" s="17">
        <v>399</v>
      </c>
      <c r="B401" s="25" t="s">
        <v>701</v>
      </c>
      <c r="C401" s="25" t="s">
        <v>702</v>
      </c>
      <c r="D401" s="26" t="s">
        <v>31</v>
      </c>
      <c r="E401" s="20">
        <v>100</v>
      </c>
      <c r="F401" s="20"/>
      <c r="G401" s="21">
        <v>0</v>
      </c>
      <c r="H401" s="22">
        <f>E401*G401</f>
        <v>0</v>
      </c>
    </row>
    <row r="402" spans="1:8">
      <c r="A402" s="17">
        <v>400</v>
      </c>
      <c r="B402" s="25" t="s">
        <v>703</v>
      </c>
      <c r="C402" s="25" t="s">
        <v>704</v>
      </c>
      <c r="D402" s="26" t="s">
        <v>14</v>
      </c>
      <c r="E402" s="20">
        <v>100</v>
      </c>
      <c r="F402" s="20"/>
      <c r="G402" s="21">
        <v>0</v>
      </c>
      <c r="H402" s="22">
        <f>E402*G402</f>
        <v>0</v>
      </c>
    </row>
    <row r="403" spans="1:8">
      <c r="A403" s="17">
        <v>401</v>
      </c>
      <c r="B403" s="25" t="s">
        <v>705</v>
      </c>
      <c r="C403" s="25" t="s">
        <v>706</v>
      </c>
      <c r="D403" s="26" t="s">
        <v>222</v>
      </c>
      <c r="E403" s="20">
        <v>100</v>
      </c>
      <c r="F403" s="20"/>
      <c r="G403" s="21">
        <v>0</v>
      </c>
      <c r="H403" s="22">
        <f>E403*G403</f>
        <v>0</v>
      </c>
    </row>
    <row r="404" spans="1:8">
      <c r="A404" s="17">
        <v>402</v>
      </c>
      <c r="B404" s="25" t="s">
        <v>707</v>
      </c>
      <c r="C404" s="25" t="s">
        <v>708</v>
      </c>
      <c r="D404" s="26" t="s">
        <v>14</v>
      </c>
      <c r="E404" s="20">
        <v>2</v>
      </c>
      <c r="F404" s="20"/>
      <c r="G404" s="21">
        <v>0</v>
      </c>
      <c r="H404" s="22">
        <f>E404*G404</f>
        <v>0</v>
      </c>
    </row>
    <row r="405" spans="1:8">
      <c r="A405" s="17">
        <v>403</v>
      </c>
      <c r="B405" s="25" t="s">
        <v>709</v>
      </c>
      <c r="C405" s="25" t="s">
        <v>710</v>
      </c>
      <c r="D405" s="26" t="s">
        <v>14</v>
      </c>
      <c r="E405" s="20">
        <v>2</v>
      </c>
      <c r="F405" s="20"/>
      <c r="G405" s="21">
        <v>0</v>
      </c>
      <c r="H405" s="22">
        <f>E405*G405</f>
        <v>0</v>
      </c>
    </row>
    <row r="406" spans="1:8">
      <c r="A406" s="17">
        <v>404</v>
      </c>
      <c r="B406" s="25" t="s">
        <v>711</v>
      </c>
      <c r="C406" s="25" t="s">
        <v>712</v>
      </c>
      <c r="D406" s="26" t="s">
        <v>35</v>
      </c>
      <c r="E406" s="20">
        <v>2</v>
      </c>
      <c r="F406" s="20"/>
      <c r="G406" s="21">
        <v>0</v>
      </c>
      <c r="H406" s="22">
        <f>E406*G406</f>
        <v>0</v>
      </c>
    </row>
    <row r="407" ht="27" spans="1:8">
      <c r="A407" s="17">
        <v>405</v>
      </c>
      <c r="B407" s="25" t="s">
        <v>713</v>
      </c>
      <c r="C407" s="25" t="s">
        <v>714</v>
      </c>
      <c r="D407" s="26" t="s">
        <v>35</v>
      </c>
      <c r="E407" s="20">
        <v>2</v>
      </c>
      <c r="F407" s="20"/>
      <c r="G407" s="21">
        <v>0</v>
      </c>
      <c r="H407" s="22">
        <f>E407*G407</f>
        <v>0</v>
      </c>
    </row>
    <row r="408" ht="30.95" customHeight="1" spans="1:8">
      <c r="A408" s="17">
        <v>406</v>
      </c>
      <c r="B408" s="25" t="s">
        <v>715</v>
      </c>
      <c r="C408" s="25" t="s">
        <v>716</v>
      </c>
      <c r="D408" s="26" t="s">
        <v>14</v>
      </c>
      <c r="E408" s="20">
        <v>6</v>
      </c>
      <c r="F408" s="20"/>
      <c r="G408" s="21">
        <v>0</v>
      </c>
      <c r="H408" s="22">
        <f>E408*G408</f>
        <v>0</v>
      </c>
    </row>
    <row r="409" ht="21" customHeight="1" spans="1:8">
      <c r="A409" s="17">
        <v>407</v>
      </c>
      <c r="B409" s="25" t="s">
        <v>717</v>
      </c>
      <c r="C409" s="25" t="s">
        <v>718</v>
      </c>
      <c r="D409" s="26" t="s">
        <v>14</v>
      </c>
      <c r="E409" s="20">
        <v>10</v>
      </c>
      <c r="F409" s="20"/>
      <c r="G409" s="21">
        <v>0</v>
      </c>
      <c r="H409" s="22">
        <f>E409*G409</f>
        <v>0</v>
      </c>
    </row>
    <row r="410" ht="30" customHeight="1" spans="1:8">
      <c r="A410" s="17">
        <v>408</v>
      </c>
      <c r="B410" s="25" t="s">
        <v>719</v>
      </c>
      <c r="C410" s="25" t="s">
        <v>720</v>
      </c>
      <c r="D410" s="26" t="s">
        <v>721</v>
      </c>
      <c r="E410" s="20">
        <v>5</v>
      </c>
      <c r="F410" s="20"/>
      <c r="G410" s="21">
        <v>0</v>
      </c>
      <c r="H410" s="22">
        <f>E410*G410</f>
        <v>0</v>
      </c>
    </row>
    <row r="411" s="2" customFormat="1" ht="23" customHeight="1" spans="1:8">
      <c r="A411" s="32"/>
      <c r="B411" s="33" t="s">
        <v>722</v>
      </c>
      <c r="C411" s="33"/>
      <c r="D411" s="32"/>
      <c r="E411" s="34"/>
      <c r="F411" s="34"/>
      <c r="G411" s="35"/>
      <c r="H411" s="36">
        <f>SUM(H3:H410)</f>
        <v>0</v>
      </c>
    </row>
    <row r="413" s="3" customFormat="1" ht="22" customHeight="1" spans="2:16361">
      <c r="B413" s="37" t="s">
        <v>723</v>
      </c>
      <c r="H413" s="38"/>
      <c r="XEE413"/>
      <c r="XEF413"/>
      <c r="XEG413"/>
    </row>
    <row r="414" s="3" customFormat="1" ht="38" customHeight="1" spans="1:16361">
      <c r="A414" s="37"/>
      <c r="B414" s="39" t="s">
        <v>724</v>
      </c>
      <c r="C414" s="39"/>
      <c r="D414" s="39"/>
      <c r="E414" s="39"/>
      <c r="F414" s="39"/>
      <c r="G414" s="39"/>
      <c r="H414" s="39"/>
      <c r="XEE414"/>
      <c r="XEF414"/>
      <c r="XEG414"/>
    </row>
    <row r="415" s="3" customFormat="1" ht="35" customHeight="1" spans="1:16361">
      <c r="A415" s="40"/>
      <c r="B415" s="39" t="s">
        <v>725</v>
      </c>
      <c r="C415" s="39"/>
      <c r="D415" s="39"/>
      <c r="E415" s="39"/>
      <c r="F415" s="39"/>
      <c r="G415" s="39"/>
      <c r="H415" s="39"/>
      <c r="XEE415"/>
      <c r="XEF415"/>
      <c r="XEG415"/>
    </row>
    <row r="416" s="3" customFormat="1" ht="30" customHeight="1" spans="1:16361">
      <c r="A416" s="41"/>
      <c r="B416" s="39" t="s">
        <v>726</v>
      </c>
      <c r="C416" s="39"/>
      <c r="D416" s="39"/>
      <c r="E416" s="39"/>
      <c r="F416" s="39"/>
      <c r="G416" s="39"/>
      <c r="H416" s="39"/>
      <c r="XEE416"/>
      <c r="XEF416"/>
      <c r="XEG416"/>
    </row>
    <row r="417" s="3" customFormat="1" ht="19" customHeight="1" spans="1:16361">
      <c r="A417" s="41"/>
      <c r="B417" s="42"/>
      <c r="H417" s="38"/>
      <c r="XEE417"/>
      <c r="XEF417"/>
      <c r="XEG417"/>
    </row>
    <row r="418" s="3" customFormat="1" ht="25" customHeight="1" spans="1:16361">
      <c r="A418" s="41"/>
      <c r="B418" s="43" t="s">
        <v>727</v>
      </c>
      <c r="C418" s="43"/>
      <c r="H418" s="38"/>
      <c r="XEE418"/>
      <c r="XEF418"/>
      <c r="XEG418"/>
    </row>
    <row r="419" s="3" customFormat="1" ht="25" customHeight="1" spans="1:16361">
      <c r="A419" s="40"/>
      <c r="B419" s="43" t="s">
        <v>728</v>
      </c>
      <c r="C419" s="43"/>
      <c r="H419" s="38"/>
      <c r="XEE419"/>
      <c r="XEF419"/>
      <c r="XEG419"/>
    </row>
    <row r="420" s="3" customFormat="1" ht="25" customHeight="1" spans="1:16361">
      <c r="A420" s="40"/>
      <c r="B420" s="43" t="s">
        <v>729</v>
      </c>
      <c r="C420" s="43"/>
      <c r="H420" s="38"/>
      <c r="XEE420"/>
      <c r="XEF420"/>
      <c r="XEG420"/>
    </row>
    <row r="421" s="3" customFormat="1" ht="22" customHeight="1" spans="1:16361">
      <c r="A421" s="44"/>
      <c r="B421" s="43" t="s">
        <v>730</v>
      </c>
      <c r="C421" s="43"/>
      <c r="H421" s="38"/>
      <c r="XEE421"/>
      <c r="XEF421"/>
      <c r="XEG421"/>
    </row>
  </sheetData>
  <autoFilter xmlns:etc="http://www.wps.cn/officeDocument/2017/etCustomData" ref="E2:E410" etc:filterBottomFollowUsedRange="0">
    <extLst/>
  </autoFilter>
  <sortState ref="A2:H409">
    <sortCondition ref="A2"/>
  </sortState>
  <mergeCells count="8">
    <mergeCell ref="A1:H1"/>
    <mergeCell ref="B414:H414"/>
    <mergeCell ref="B415:H415"/>
    <mergeCell ref="B416:H416"/>
    <mergeCell ref="B418:C418"/>
    <mergeCell ref="B419:C419"/>
    <mergeCell ref="B420:C420"/>
    <mergeCell ref="B421:C421"/>
  </mergeCell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2024-03-06T06:59:00Z</dcterms:created>
  <dcterms:modified xsi:type="dcterms:W3CDTF">2025-02-28T03:47:04Z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96B06FE3CB024A1A8D624163238C2BAE_13</vt:lpwstr>
  </property>
  <property fmtid="{D5CDD505-2E9C-101B-9397-08002B2CF9AE}" pid="3" name="KSOProductBuildVer">
    <vt:lpwstr>2052-12.1.0.20305</vt:lpwstr>
  </property>
</Properties>
</file>