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" name="ID_56D1BCB26874486096BC1A5771B042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1035" y="906145"/>
          <a:ext cx="732155" cy="8470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45C8F6F3B62645D6A5970CDA741C7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01340" y="4850130"/>
          <a:ext cx="707390" cy="7372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B95CB96353A6499E9346BC00388736C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57855" y="1729105"/>
          <a:ext cx="770255" cy="8464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CFB15792180C4B8D8640766AF45840E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195955" y="2533650"/>
          <a:ext cx="597535" cy="723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16E723BA9C2A4F8697F99B2B06D82480"/>
        <xdr:cNvPicPr>
          <a:picLocks noChangeAspect="1"/>
        </xdr:cNvPicPr>
      </xdr:nvPicPr>
      <xdr:blipFill>
        <a:blip r:embed="rId5" r:link="rId6"/>
        <a:stretch>
          <a:fillRect/>
        </a:stretch>
      </xdr:blipFill>
      <xdr:spPr>
        <a:xfrm>
          <a:off x="4118610" y="4362450"/>
          <a:ext cx="1057275" cy="1031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81BEA606189A4E119A9825E28AF47D0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230880" y="3321050"/>
          <a:ext cx="554990" cy="7410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03898019D7B341E59E2081B287D32F8F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216910" y="3994150"/>
          <a:ext cx="717550" cy="78359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<sst xmlns="http://schemas.openxmlformats.org/spreadsheetml/2006/main" count="41" uniqueCount="35">
  <si>
    <t>胶袋类采购项目报价表</t>
  </si>
  <si>
    <t>序号</t>
  </si>
  <si>
    <t>采购物品</t>
  </si>
  <si>
    <t>规格厚度</t>
  </si>
  <si>
    <t>技术参数要求</t>
  </si>
  <si>
    <t>参考款式</t>
  </si>
  <si>
    <t>单位</t>
  </si>
  <si>
    <t>全年预估数量</t>
  </si>
  <si>
    <t>响应品牌</t>
  </si>
  <si>
    <t>响应
单价（元）</t>
  </si>
  <si>
    <t>小计（元）</t>
  </si>
  <si>
    <t>10斤 白色背心胶袋</t>
  </si>
  <si>
    <t>58*32+16cm（允许±2cm偏差）、100个/扎、PE材质、厚≥3C</t>
  </si>
  <si>
    <t>1、外观：无明显水纹、云雾、条纹、划痕，不允许有气泡、穿孔及划痕；
2、材质：使用全新材料制作；
3、杂质、焦点≤0.8ｍｍ；
4、鱼眼、僵块&lt; 2ｍｍ；
5、开口性：易于揭开；
6、平整度：不允许打折、起皱、严重波浪形、明显暴筋；
7、拉伸强度（纵/横）≥11 Mpa；
8、断裂伸长率（纵/横）：当厚度&lt;0.05ｍｍ，断裂伸长率（纵/横）≥180%；当厚度&gt;0.05ｍｍ，断裂伸长率（纵/横）≥230%；
9、直角撕裂强度（纵/横）：当厚度&lt;0.05ｍｍ，直角撕裂强度（纵/横）≥40N/cm；当厚度&gt;0.05ｍｍ，直角撕裂强度（纵/横）≥50N/cm；
10、当厚度&lt;0.05ｍｍ，焊口拉力≥9N/15ｍｍ；当厚度&gt;0.05ｍｍ，焊口拉力≥9N/15ｍｍ。</t>
  </si>
  <si>
    <t>扎</t>
  </si>
  <si>
    <t>绿色背心胶袋</t>
  </si>
  <si>
    <t>25*20.5+4.5cm（允许±2cm偏差）、100个/扎、PE材质、厚≥6C</t>
  </si>
  <si>
    <t>3斤 白色背心胶袋</t>
  </si>
  <si>
    <t>30*18+10cm（允许±2cm偏差）、100个/扎、PE材质、厚≥1.4C</t>
  </si>
  <si>
    <t>5斤 白色背心胶袋</t>
  </si>
  <si>
    <t>35*21+10cm（允许±2cm偏差）、100个/扎、PE材质、厚≥1.4C</t>
  </si>
  <si>
    <t>透明平口胶袋</t>
  </si>
  <si>
    <t>62*50+10*2cm（允许±2cm偏差）、100个/扎、PE材质、厚≥3C</t>
  </si>
  <si>
    <t>7斤 白色背心胶袋</t>
  </si>
  <si>
    <t>41*24+10cm（允许±2cm偏差）、100个/扎、PE材质、厚≥1.4C</t>
  </si>
  <si>
    <t>1斤 白色背心胶袋</t>
  </si>
  <si>
    <t>21*15+8cm（允许±2cm偏差）、100个/扎、PE材质、厚≥1.4C，乳白色，（需印制“后下”绿色字体）</t>
  </si>
  <si>
    <t>说明：</t>
  </si>
  <si>
    <t>1、供货时间：供应商应保证充足的货物，保证供货，在收到采购人下单通知后5日内把指定货物交付到中山市小榄人民医院日用品仓库。如收到采购人紧急下单情况的，应在3小时内到货。</t>
  </si>
  <si>
    <t>2、供货结算：协议供货，供货期内采购人可按照实际使用需要分批次要求成交供应商供货，并按批次结算。合同无预付款，每批次订货无预付款。</t>
  </si>
  <si>
    <t>3、报价要求：应为人民币含税全包价，包括货物、人工费、价格、包装费、运杂费、保险费、卸车费、配合费、检测费、配送费、税金（普票）及本项目实施过程中需要的所有费用，采购人不再单独支付其他费用。</t>
  </si>
  <si>
    <t>报价公司：</t>
  </si>
  <si>
    <t>联系人：</t>
  </si>
  <si>
    <t>联系电话：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</si>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</sst>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</numFmts>
  <fonts count="30">
    <font>
      <sz val="11"/>
      <color theme="1"/>
      <name val="宋体"/>
      <charset val="134"/>
      <scheme val="minor"/>
    </font>
    <font>
      <b/>
      <sz val="15"/>
      <color theme="1"/>
      <name val="仿宋_GB2312"/>
      <charset val="134"/>
    </font>
    <font>
      <b/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9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Alignment="1">
      <alignment horizontal="justify" vertical="center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7.png"/><Relationship Id="rId7" Type="http://schemas.openxmlformats.org/officeDocument/2006/relationships/image" Target="media/image6.png"/><Relationship Id="rId6" Type="http://schemas.openxmlformats.org/officeDocument/2006/relationships/image" Target="NULL" TargetMode="External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N7" sqref="N7"/>
    </sheetView>
  </sheetViews>
  <sheetFormatPr defaultColWidth="9" defaultRowHeight="13.5"/>
  <cols>
    <col min="1" max="1" width="4.875" style="1" customWidth="1"/>
    <col min="2" max="2" width="9.375" style="1" customWidth="1"/>
    <col min="3" max="3" width="16.125" style="1" customWidth="1"/>
    <col min="4" max="4" width="20.375" style="1" customWidth="1"/>
    <col min="5" max="5" width="12.8416666666667" style="1" customWidth="1"/>
    <col min="6" max="6" width="5" style="1" customWidth="1"/>
    <col min="7" max="7" width="7.125" style="2" customWidth="1"/>
    <col min="8" max="8" width="5.75" style="1" customWidth="1"/>
    <col min="9" max="9" width="8.125" style="1" customWidth="1"/>
    <col min="10" max="10" width="11.125" style="1" customWidth="1"/>
    <col min="11" max="16380" width="9" style="1"/>
  </cols>
  <sheetData>
    <row r="1" s="1" customFormat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5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6" t="s">
        <v>10</v>
      </c>
    </row>
    <row r="3" s="1" customFormat="1" ht="79" customHeight="1" spans="1:10">
      <c r="A3" s="7">
        <v>1</v>
      </c>
      <c r="B3" s="7" t="s">
        <v>11</v>
      </c>
      <c r="C3" s="7" t="s">
        <v>12</v>
      </c>
      <c r="D3" s="8" t="s">
        <v>13</v>
      </c>
      <c r="E3" s="7" t="str">
        <f>_xlfn.DISPIMG("ID_56D1BCB26874486096BC1A5771B04253",1)</f>
        <v>=DISPIMG("ID_56D1BCB26874486096BC1A5771B04253",1)</v>
      </c>
      <c r="F3" s="7" t="s">
        <v>14</v>
      </c>
      <c r="G3" s="9">
        <v>480</v>
      </c>
      <c r="H3" s="10"/>
      <c r="I3" s="23">
        <v>0</v>
      </c>
      <c r="J3" s="23">
        <f>I3*G3</f>
        <v>0</v>
      </c>
    </row>
    <row r="4" s="1" customFormat="1" ht="77" customHeight="1" spans="1:10">
      <c r="A4" s="10">
        <v>2</v>
      </c>
      <c r="B4" s="10" t="s">
        <v>15</v>
      </c>
      <c r="C4" s="10" t="s">
        <v>16</v>
      </c>
      <c r="D4" s="11"/>
      <c r="E4" s="10" t="str">
        <f>_xlfn.DISPIMG("ID_B95CB96353A6499E9346BC00388736C0",1)</f>
        <v>=DISPIMG("ID_B95CB96353A6499E9346BC00388736C0",1)</v>
      </c>
      <c r="F4" s="10" t="s">
        <v>14</v>
      </c>
      <c r="G4" s="9">
        <v>40</v>
      </c>
      <c r="H4" s="10"/>
      <c r="I4" s="23">
        <v>0</v>
      </c>
      <c r="J4" s="23">
        <f t="shared" ref="J4:J9" si="0">I4*G4</f>
        <v>0</v>
      </c>
    </row>
    <row r="5" s="1" customFormat="1" ht="69" customHeight="1" spans="1:10">
      <c r="A5" s="7">
        <v>3</v>
      </c>
      <c r="B5" s="7" t="s">
        <v>17</v>
      </c>
      <c r="C5" s="7" t="s">
        <v>18</v>
      </c>
      <c r="D5" s="11"/>
      <c r="E5" s="7" t="str">
        <f>_xlfn.DISPIMG("ID_CFB15792180C4B8D8640766AF45840E5",1)</f>
        <v>=DISPIMG("ID_CFB15792180C4B8D8640766AF45840E5",1)</v>
      </c>
      <c r="F5" s="7" t="s">
        <v>14</v>
      </c>
      <c r="G5" s="9">
        <v>9000</v>
      </c>
      <c r="H5" s="10"/>
      <c r="I5" s="23">
        <v>0</v>
      </c>
      <c r="J5" s="23">
        <f t="shared" si="0"/>
        <v>0</v>
      </c>
    </row>
    <row r="6" s="1" customFormat="1" ht="67" customHeight="1" spans="1:10">
      <c r="A6" s="7">
        <v>4</v>
      </c>
      <c r="B6" s="7" t="s">
        <v>19</v>
      </c>
      <c r="C6" s="7" t="s">
        <v>20</v>
      </c>
      <c r="D6" s="11"/>
      <c r="E6" s="7" t="str">
        <f>_xlfn.DISPIMG("ID_81BEA606189A4E119A9825E28AF47D05",1)</f>
        <v>=DISPIMG("ID_81BEA606189A4E119A9825E28AF47D05",1)</v>
      </c>
      <c r="F6" s="7" t="s">
        <v>14</v>
      </c>
      <c r="G6" s="9">
        <v>3800</v>
      </c>
      <c r="H6" s="10"/>
      <c r="I6" s="23">
        <v>0</v>
      </c>
      <c r="J6" s="23">
        <f t="shared" si="0"/>
        <v>0</v>
      </c>
    </row>
    <row r="7" s="1" customFormat="1" ht="73" customHeight="1" spans="1:10">
      <c r="A7" s="7">
        <v>5</v>
      </c>
      <c r="B7" s="7" t="s">
        <v>21</v>
      </c>
      <c r="C7" s="7" t="s">
        <v>22</v>
      </c>
      <c r="D7" s="11"/>
      <c r="E7" s="7" t="str">
        <f>_xlfn.DISPIMG("ID_03898019D7B341E59E2081B287D32F8F",1)</f>
        <v>=DISPIMG("ID_03898019D7B341E59E2081B287D32F8F",1)</v>
      </c>
      <c r="F7" s="7" t="s">
        <v>14</v>
      </c>
      <c r="G7" s="9">
        <v>40</v>
      </c>
      <c r="H7" s="10"/>
      <c r="I7" s="23">
        <v>0</v>
      </c>
      <c r="J7" s="23">
        <f t="shared" si="0"/>
        <v>0</v>
      </c>
    </row>
    <row r="8" s="1" customFormat="1" ht="69" customHeight="1" spans="1:10">
      <c r="A8" s="7">
        <v>6</v>
      </c>
      <c r="B8" s="7" t="s">
        <v>23</v>
      </c>
      <c r="C8" s="7" t="s">
        <v>24</v>
      </c>
      <c r="D8" s="11"/>
      <c r="E8" s="7" t="str">
        <f>_xlfn.DISPIMG("ID_45C8F6F3B62645D6A5970CDA741C7691",1)</f>
        <v>=DISPIMG("ID_45C8F6F3B62645D6A5970CDA741C7691",1)</v>
      </c>
      <c r="F8" s="7" t="s">
        <v>14</v>
      </c>
      <c r="G8" s="9">
        <v>2750</v>
      </c>
      <c r="H8" s="10"/>
      <c r="I8" s="23">
        <v>0</v>
      </c>
      <c r="J8" s="23">
        <f t="shared" si="0"/>
        <v>0</v>
      </c>
    </row>
    <row r="9" s="1" customFormat="1" ht="107" customHeight="1" spans="1:10">
      <c r="A9" s="7">
        <v>7</v>
      </c>
      <c r="B9" s="7" t="s">
        <v>25</v>
      </c>
      <c r="C9" s="12" t="s">
        <v>26</v>
      </c>
      <c r="D9" s="13"/>
      <c r="E9" s="12" t="str">
        <f>_xlfn.DISPIMG("ID_16E723BA9C2A4F8697F99B2B06D82480",1)</f>
        <v>=DISPIMG("ID_16E723BA9C2A4F8697F99B2B06D82480",1)</v>
      </c>
      <c r="F9" s="7" t="s">
        <v>14</v>
      </c>
      <c r="G9" s="9">
        <v>310</v>
      </c>
      <c r="H9" s="10"/>
      <c r="I9" s="23">
        <v>0</v>
      </c>
      <c r="J9" s="23">
        <f t="shared" si="0"/>
        <v>0</v>
      </c>
    </row>
    <row r="10" s="1" customFormat="1" ht="29" customHeight="1" spans="1:10">
      <c r="A10" s="14"/>
      <c r="B10" s="14"/>
      <c r="C10" s="14"/>
      <c r="D10" s="14"/>
      <c r="E10" s="14"/>
      <c r="F10" s="14"/>
      <c r="G10" s="9">
        <f>SUM(G3:G9)</f>
        <v>16420</v>
      </c>
      <c r="H10" s="14"/>
      <c r="I10" s="23"/>
      <c r="J10" s="23">
        <f>SUM(J3:J9)</f>
        <v>0</v>
      </c>
    </row>
    <row r="11" ht="22" customHeight="1" spans="2:2">
      <c r="B11" s="15" t="s">
        <v>27</v>
      </c>
    </row>
    <row r="12" ht="38" customHeight="1" spans="1:10">
      <c r="A12" s="15"/>
      <c r="B12" s="16" t="s">
        <v>28</v>
      </c>
      <c r="C12" s="17"/>
      <c r="D12" s="17"/>
      <c r="E12" s="17"/>
      <c r="F12" s="17"/>
      <c r="G12" s="17"/>
      <c r="H12" s="17"/>
      <c r="I12" s="17"/>
      <c r="J12" s="17"/>
    </row>
    <row r="13" ht="35" customHeight="1" spans="1:10">
      <c r="A13" s="18"/>
      <c r="B13" s="16" t="s">
        <v>29</v>
      </c>
      <c r="C13" s="17"/>
      <c r="D13" s="17"/>
      <c r="E13" s="17"/>
      <c r="F13" s="17"/>
      <c r="G13" s="17"/>
      <c r="H13" s="17"/>
      <c r="I13" s="17"/>
      <c r="J13" s="17"/>
    </row>
    <row r="14" ht="30" customHeight="1" spans="1:10">
      <c r="A14" s="19"/>
      <c r="B14" s="16" t="s">
        <v>30</v>
      </c>
      <c r="C14" s="17"/>
      <c r="D14" s="17"/>
      <c r="E14" s="17"/>
      <c r="F14" s="17"/>
      <c r="G14" s="17"/>
      <c r="H14" s="17"/>
      <c r="I14" s="17"/>
      <c r="J14" s="17"/>
    </row>
    <row r="15" ht="19" customHeight="1" spans="1:2">
      <c r="A15" s="19"/>
      <c r="B15" s="20"/>
    </row>
    <row r="16" ht="25" customHeight="1" spans="1:3">
      <c r="A16" s="19"/>
      <c r="B16" s="21" t="s">
        <v>31</v>
      </c>
      <c r="C16" s="21"/>
    </row>
    <row r="17" ht="25" customHeight="1" spans="1:3">
      <c r="A17" s="18"/>
      <c r="B17" s="21" t="s">
        <v>32</v>
      </c>
      <c r="C17" s="21"/>
    </row>
    <row r="18" ht="25" customHeight="1" spans="1:3">
      <c r="A18" s="18"/>
      <c r="B18" s="21" t="s">
        <v>33</v>
      </c>
      <c r="C18" s="21"/>
    </row>
    <row r="19" ht="22" customHeight="1" spans="1:3">
      <c r="A19" s="22"/>
      <c r="B19" s="21" t="s">
        <v>34</v>
      </c>
      <c r="C19" s="21"/>
    </row>
    <row r="20" ht="14.25" spans="1:1">
      <c r="A20" s="22"/>
    </row>
    <row r="21" ht="14.25" spans="1:1">
      <c r="A21" s="22"/>
    </row>
    <row r="22" ht="14.25" spans="1:1">
      <c r="A22" s="22"/>
    </row>
  </sheetData>
  <mergeCells count="9">
    <mergeCell ref="A1:J1"/>
    <mergeCell ref="B12:J12"/>
    <mergeCell ref="B13:J13"/>
    <mergeCell ref="B14:J14"/>
    <mergeCell ref="B16:C16"/>
    <mergeCell ref="B17:C17"/>
    <mergeCell ref="B18:C18"/>
    <mergeCell ref="B19:C19"/>
    <mergeCell ref="D3:D9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HH</cp:lastModifiedBy>
  <dcterms:created xsi:type="dcterms:W3CDTF">2025-02-17T09:59:00Z</dcterms:created>
  <dcterms:modified xsi:type="dcterms:W3CDTF">2025-02-17T10:11:05Z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2765F02871D34C35BD1EF23F2B51D8D7_11</vt:lpwstr>
  </property>
  <property fmtid="{D5CDD505-2E9C-101B-9397-08002B2CF9AE}" pid="3" name="KSOProductBuildVer">
    <vt:lpwstr>2052-12.1.0.19770</vt:lpwstr>
  </property>
</Properties>
</file>