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版" sheetId="5" r:id="rId1"/>
    <sheet name="Sheet2" sheetId="2" r:id="rId2"/>
    <sheet name="Sheet3" sheetId="3" r:id="rId3"/>
  </sheets>
  <definedNames>
    <definedName name="_xlnm._FilterDatabase" localSheetId="0" hidden="1">打印版!$A$3:$M$88</definedName>
  </definedNames>
  <calcPr calcId="144525"/>
</workbook>
</file>

<file path=xl/sharedStrings.xml><?xml version="1.0" encoding="utf-8"?>
<sst xmlns="http://schemas.openxmlformats.org/spreadsheetml/2006/main" count="347" uniqueCount="143">
  <si>
    <t>附件一</t>
  </si>
  <si>
    <t>三甲复审紧急采购项目统计表（2022-8-23）</t>
  </si>
  <si>
    <t>序号</t>
  </si>
  <si>
    <t>项目名称（申请表名称）</t>
  </si>
  <si>
    <t>申请科室</t>
  </si>
  <si>
    <t>类别</t>
  </si>
  <si>
    <t>预算单价（元）</t>
  </si>
  <si>
    <t>数量</t>
  </si>
  <si>
    <t>单位</t>
  </si>
  <si>
    <t>总预算（元）</t>
  </si>
  <si>
    <t>全院各科室病床隔帘一批</t>
  </si>
  <si>
    <t>后勤保障部</t>
  </si>
  <si>
    <t>货物</t>
  </si>
  <si>
    <t>批</t>
  </si>
  <si>
    <t>部分科室病房窗帘一批</t>
  </si>
  <si>
    <t>日用品仓球型悬挂式灭火器一批</t>
  </si>
  <si>
    <t>个</t>
  </si>
  <si>
    <t>全院重点部位安装入侵报警器</t>
  </si>
  <si>
    <t>各会议室补充折叠椅（带扶手）</t>
  </si>
  <si>
    <t>张</t>
  </si>
  <si>
    <t>各会议室、核酸采样点、预检分诊补充折叠条形桌</t>
  </si>
  <si>
    <t>各会议室补充塑料胶凳</t>
  </si>
  <si>
    <t>各会议室补充折叠椅（简易）</t>
  </si>
  <si>
    <t>锅炉设备配件更换</t>
  </si>
  <si>
    <t>项</t>
  </si>
  <si>
    <t>医用呼叫系统</t>
  </si>
  <si>
    <t>妇幼楼产科增加压缩空气系统</t>
  </si>
  <si>
    <t>产科</t>
  </si>
  <si>
    <t>感染科移动厕所</t>
  </si>
  <si>
    <t>感染科</t>
  </si>
  <si>
    <t>综合楼急诊科诊室增加空调盘管风机</t>
  </si>
  <si>
    <t>急诊科</t>
  </si>
  <si>
    <t>定做成套紫外线灯及灯架</t>
  </si>
  <si>
    <t>口腔科、急诊科、血透室</t>
  </si>
  <si>
    <t>挂镜柜（自带消毒功能）</t>
  </si>
  <si>
    <t>耳鼻喉科</t>
  </si>
  <si>
    <t>生活垃圾桶（各类）</t>
  </si>
  <si>
    <t>不锈钢岗亭4个</t>
  </si>
  <si>
    <t>轮椅50张</t>
  </si>
  <si>
    <t>车床10张</t>
  </si>
  <si>
    <t>阳光棚遮光帆布</t>
  </si>
  <si>
    <t>平方</t>
  </si>
  <si>
    <t>公共厕所隔板及门</t>
  </si>
  <si>
    <t>（追加）公共厕所隔板及门</t>
  </si>
  <si>
    <t>窗户玻璃一批</t>
  </si>
  <si>
    <t>公共厕所铝扣板天花</t>
  </si>
  <si>
    <t>门禁25套</t>
  </si>
  <si>
    <t>套</t>
  </si>
  <si>
    <t>妇幼病区不锈钢门</t>
  </si>
  <si>
    <t>洗衣房防爆灯一批</t>
  </si>
  <si>
    <t>洗衣房</t>
  </si>
  <si>
    <t>综合楼检验科生活垃圾房及医疗垃圾房改造</t>
  </si>
  <si>
    <t>综合检验科</t>
  </si>
  <si>
    <t>装修工程</t>
  </si>
  <si>
    <t>ICU一区原治疗室改造</t>
  </si>
  <si>
    <t>ICU一区</t>
  </si>
  <si>
    <t>更换全院光棚已损坏玻璃及玻璃胶修复（防漏水）</t>
  </si>
  <si>
    <t>修缮工程</t>
  </si>
  <si>
    <t>部分科室病房已破烂门框更换</t>
  </si>
  <si>
    <t>妇幼楼病房松脱瓷砖更换</t>
  </si>
  <si>
    <t>平方米</t>
  </si>
  <si>
    <t>相关科室加装挡鼠板</t>
  </si>
  <si>
    <t>货架一批（消毒供应中心、日用品仓）</t>
  </si>
  <si>
    <t>爱玛客办公室加装铝扣板天花</t>
  </si>
  <si>
    <t>妇幼一楼母婴室更换地板胶</t>
  </si>
  <si>
    <t>新建生活垃圾站加装洗消池</t>
  </si>
  <si>
    <t>新建生活垃圾站门口蒸汽管道加装防撞栏</t>
  </si>
  <si>
    <t>米</t>
  </si>
  <si>
    <t>新建生活垃圾站门口绿化带硬地化</t>
  </si>
  <si>
    <t>医疗垃圾站加设顶棚防漏水</t>
  </si>
  <si>
    <t>醒酒室修复</t>
  </si>
  <si>
    <t>ICU一二区原洗手池挡水间隔</t>
  </si>
  <si>
    <t>ICU一、二区</t>
  </si>
  <si>
    <t>块</t>
  </si>
  <si>
    <t>病理科废水处理站防水</t>
  </si>
  <si>
    <t>病理科</t>
  </si>
  <si>
    <t>感染科肠道门诊厕所改医疗暂存房</t>
  </si>
  <si>
    <t>住院部核酸检测站改造</t>
  </si>
  <si>
    <t>体检中心B超室空调风管改造</t>
  </si>
  <si>
    <t>体检中心</t>
  </si>
  <si>
    <t>其他工程</t>
  </si>
  <si>
    <t>洗衣房增加收容车消毒车道</t>
  </si>
  <si>
    <t xml:space="preserve">洗衣房 </t>
  </si>
  <si>
    <t>血透室漏水维修</t>
  </si>
  <si>
    <t>血透室</t>
  </si>
  <si>
    <t>眼科住院部更换操作台</t>
  </si>
  <si>
    <t>眼科</t>
  </si>
  <si>
    <t>医患办咨询处增加逃生门</t>
  </si>
  <si>
    <t>医患办</t>
  </si>
  <si>
    <t>妇幼预防接种做吊柜</t>
  </si>
  <si>
    <t>预防接种科</t>
  </si>
  <si>
    <t>综合楼检验科间隔缓冲间</t>
  </si>
  <si>
    <t>综合楼手术室防水</t>
  </si>
  <si>
    <t>综合手术室</t>
  </si>
  <si>
    <t>综合楼手术室换鞋室订做木柜</t>
  </si>
  <si>
    <t>食堂门口室外给水主管维修</t>
  </si>
  <si>
    <t>其他维修</t>
  </si>
  <si>
    <t>全院各科室印刷品一批</t>
  </si>
  <si>
    <t>各科室</t>
  </si>
  <si>
    <t>服务</t>
  </si>
  <si>
    <t>温湿度报警监测装置</t>
  </si>
  <si>
    <t>药学部</t>
  </si>
  <si>
    <t>电脑(主机+显示屏)</t>
  </si>
  <si>
    <t>信息科</t>
  </si>
  <si>
    <t>台</t>
  </si>
  <si>
    <t>电脑主机</t>
  </si>
  <si>
    <t>IP电话</t>
  </si>
  <si>
    <t>多功能复印一体机</t>
  </si>
  <si>
    <t>排队机</t>
  </si>
  <si>
    <t>妇产科门诊</t>
  </si>
  <si>
    <t>检验科门诊</t>
  </si>
  <si>
    <t>出入院</t>
  </si>
  <si>
    <t>医用低温冰箱</t>
  </si>
  <si>
    <t>检验科</t>
  </si>
  <si>
    <t>医用药品柜</t>
  </si>
  <si>
    <t>AED除颤仪</t>
  </si>
  <si>
    <t>高压氧</t>
  </si>
  <si>
    <t>脉搏血氧仪</t>
  </si>
  <si>
    <t>儿科急诊</t>
  </si>
  <si>
    <t>空气消毒机</t>
  </si>
  <si>
    <t>急救车</t>
  </si>
  <si>
    <t>儿童保健</t>
  </si>
  <si>
    <t>内镜转运车</t>
  </si>
  <si>
    <t>洗眼器</t>
  </si>
  <si>
    <t>输血科</t>
  </si>
  <si>
    <t>喉镜</t>
  </si>
  <si>
    <t>血液净化中心</t>
  </si>
  <si>
    <t>吸引器</t>
  </si>
  <si>
    <t>新生儿科</t>
  </si>
  <si>
    <t>产房</t>
  </si>
  <si>
    <t>内镜室</t>
  </si>
  <si>
    <t>显微镜摄像头</t>
  </si>
  <si>
    <t>呼吸机</t>
  </si>
  <si>
    <t>麻醉科</t>
  </si>
  <si>
    <t>血液回收机</t>
  </si>
  <si>
    <t>医用智能精麻柜</t>
  </si>
  <si>
    <t>药库、综合药房</t>
  </si>
  <si>
    <t>麻醉科综合、妇幼、重症医学综合、妇幼</t>
  </si>
  <si>
    <t>医用冰箱</t>
  </si>
  <si>
    <t>药剂科汇总</t>
  </si>
  <si>
    <t>综合楼新引进DR机预评价及控评</t>
  </si>
  <si>
    <t>医学装备科</t>
  </si>
  <si>
    <t>合计金额（元）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</si>
</sst>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A2" sqref="A2:H2"/>
    </sheetView>
  </sheetViews>
  <sheetFormatPr defaultColWidth="9" defaultRowHeight="16" customHeight="1" outlineLevelCol="7"/>
  <cols>
    <col min="1" max="1" width="5.625" customWidth="1"/>
    <col min="2" max="2" width="31.0666666666667" style="4" customWidth="1"/>
    <col min="3" max="3" width="16.975" customWidth="1"/>
    <col min="4" max="4" width="11.8833333333333" customWidth="1"/>
    <col min="5" max="5" width="13.3333333333333" customWidth="1"/>
    <col min="6" max="6" width="6.625" customWidth="1"/>
    <col min="7" max="7" width="6.25" customWidth="1"/>
    <col min="8" max="8" width="12.25" customWidth="1"/>
    <col min="13" max="13" width="11.5"/>
  </cols>
  <sheetData>
    <row r="1" customHeight="1" spans="1:1">
      <c r="A1" t="s">
        <v>0</v>
      </c>
    </row>
    <row r="2" ht="3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7" t="s">
        <v>9</v>
      </c>
    </row>
    <row r="4" s="1" customFormat="1" customHeight="1" spans="1:8">
      <c r="A4" s="8">
        <v>1</v>
      </c>
      <c r="B4" s="9" t="s">
        <v>10</v>
      </c>
      <c r="C4" s="10" t="s">
        <v>11</v>
      </c>
      <c r="D4" s="10" t="s">
        <v>12</v>
      </c>
      <c r="E4" s="11">
        <v>496000</v>
      </c>
      <c r="F4" s="8">
        <v>1</v>
      </c>
      <c r="G4" s="10" t="s">
        <v>13</v>
      </c>
      <c r="H4" s="11">
        <f t="shared" ref="H4:H6" si="0">E4*F4</f>
        <v>496000</v>
      </c>
    </row>
    <row r="5" s="1" customFormat="1" customHeight="1" spans="1:8">
      <c r="A5" s="8">
        <v>2</v>
      </c>
      <c r="B5" s="9" t="s">
        <v>14</v>
      </c>
      <c r="C5" s="10" t="s">
        <v>11</v>
      </c>
      <c r="D5" s="10" t="s">
        <v>12</v>
      </c>
      <c r="E5" s="11">
        <f>99000+20000</f>
        <v>119000</v>
      </c>
      <c r="F5" s="8">
        <v>1</v>
      </c>
      <c r="G5" s="10" t="s">
        <v>13</v>
      </c>
      <c r="H5" s="11">
        <f t="shared" si="0"/>
        <v>119000</v>
      </c>
    </row>
    <row r="6" s="1" customFormat="1" customHeight="1" spans="1:8">
      <c r="A6" s="8">
        <v>3</v>
      </c>
      <c r="B6" s="9" t="s">
        <v>15</v>
      </c>
      <c r="C6" s="10" t="s">
        <v>11</v>
      </c>
      <c r="D6" s="10" t="s">
        <v>12</v>
      </c>
      <c r="E6" s="11">
        <v>500</v>
      </c>
      <c r="F6" s="8">
        <v>16</v>
      </c>
      <c r="G6" s="8" t="s">
        <v>16</v>
      </c>
      <c r="H6" s="11">
        <f t="shared" si="0"/>
        <v>8000</v>
      </c>
    </row>
    <row r="7" s="1" customFormat="1" customHeight="1" spans="1:8">
      <c r="A7" s="8">
        <v>4</v>
      </c>
      <c r="B7" s="9" t="s">
        <v>17</v>
      </c>
      <c r="C7" s="10" t="s">
        <v>11</v>
      </c>
      <c r="D7" s="10" t="s">
        <v>12</v>
      </c>
      <c r="E7" s="11">
        <v>99000</v>
      </c>
      <c r="F7" s="8">
        <v>1</v>
      </c>
      <c r="G7" s="10" t="s">
        <v>13</v>
      </c>
      <c r="H7" s="11">
        <v>99000</v>
      </c>
    </row>
    <row r="8" s="1" customFormat="1" customHeight="1" spans="1:8">
      <c r="A8" s="8">
        <v>9</v>
      </c>
      <c r="B8" s="9" t="s">
        <v>18</v>
      </c>
      <c r="C8" s="9" t="s">
        <v>11</v>
      </c>
      <c r="D8" s="10" t="s">
        <v>12</v>
      </c>
      <c r="E8" s="11">
        <v>404</v>
      </c>
      <c r="F8" s="8">
        <v>20</v>
      </c>
      <c r="G8" s="8" t="s">
        <v>19</v>
      </c>
      <c r="H8" s="11">
        <v>8080</v>
      </c>
    </row>
    <row r="9" s="1" customFormat="1" ht="24" spans="1:8">
      <c r="A9" s="8">
        <v>10</v>
      </c>
      <c r="B9" s="9" t="s">
        <v>20</v>
      </c>
      <c r="C9" s="9" t="s">
        <v>11</v>
      </c>
      <c r="D9" s="10" t="s">
        <v>12</v>
      </c>
      <c r="E9" s="11">
        <v>326</v>
      </c>
      <c r="F9" s="8">
        <v>100</v>
      </c>
      <c r="G9" s="8" t="s">
        <v>19</v>
      </c>
      <c r="H9" s="11">
        <v>32600</v>
      </c>
    </row>
    <row r="10" s="1" customFormat="1" customHeight="1" spans="1:8">
      <c r="A10" s="8">
        <v>11</v>
      </c>
      <c r="B10" s="9" t="s">
        <v>21</v>
      </c>
      <c r="C10" s="9" t="s">
        <v>11</v>
      </c>
      <c r="D10" s="10" t="s">
        <v>12</v>
      </c>
      <c r="E10" s="11">
        <v>52</v>
      </c>
      <c r="F10" s="8">
        <v>100</v>
      </c>
      <c r="G10" s="8" t="s">
        <v>19</v>
      </c>
      <c r="H10" s="11">
        <v>5200</v>
      </c>
    </row>
    <row r="11" s="1" customFormat="1" customHeight="1" spans="1:8">
      <c r="A11" s="8">
        <v>12</v>
      </c>
      <c r="B11" s="9" t="s">
        <v>22</v>
      </c>
      <c r="C11" s="9" t="s">
        <v>11</v>
      </c>
      <c r="D11" s="10" t="s">
        <v>12</v>
      </c>
      <c r="E11" s="11">
        <v>266</v>
      </c>
      <c r="F11" s="8">
        <v>100</v>
      </c>
      <c r="G11" s="8" t="s">
        <v>19</v>
      </c>
      <c r="H11" s="11">
        <v>26600</v>
      </c>
    </row>
    <row r="12" s="1" customFormat="1" ht="13.5" spans="1:8">
      <c r="A12" s="8">
        <v>15</v>
      </c>
      <c r="B12" s="9" t="s">
        <v>23</v>
      </c>
      <c r="C12" s="10" t="s">
        <v>11</v>
      </c>
      <c r="D12" s="10" t="s">
        <v>12</v>
      </c>
      <c r="E12" s="11">
        <v>13800</v>
      </c>
      <c r="F12" s="8">
        <v>1</v>
      </c>
      <c r="G12" s="8" t="s">
        <v>24</v>
      </c>
      <c r="H12" s="11">
        <v>13800</v>
      </c>
    </row>
    <row r="13" s="1" customFormat="1" ht="13.5" spans="1:8">
      <c r="A13" s="8">
        <v>16</v>
      </c>
      <c r="B13" s="9" t="s">
        <v>25</v>
      </c>
      <c r="C13" s="10" t="s">
        <v>11</v>
      </c>
      <c r="D13" s="10" t="s">
        <v>12</v>
      </c>
      <c r="E13" s="11">
        <v>120000</v>
      </c>
      <c r="F13" s="8">
        <v>1</v>
      </c>
      <c r="G13" s="8" t="s">
        <v>24</v>
      </c>
      <c r="H13" s="11">
        <v>120000</v>
      </c>
    </row>
    <row r="14" s="1" customFormat="1" customHeight="1" spans="1:8">
      <c r="A14" s="8">
        <v>26</v>
      </c>
      <c r="B14" s="9" t="s">
        <v>26</v>
      </c>
      <c r="C14" s="10" t="s">
        <v>27</v>
      </c>
      <c r="D14" s="10" t="s">
        <v>12</v>
      </c>
      <c r="E14" s="11">
        <v>26588</v>
      </c>
      <c r="F14" s="8">
        <v>1</v>
      </c>
      <c r="G14" s="8" t="s">
        <v>24</v>
      </c>
      <c r="H14" s="11">
        <v>26588</v>
      </c>
    </row>
    <row r="15" s="1" customFormat="1" customHeight="1" spans="1:8">
      <c r="A15" s="8">
        <v>29</v>
      </c>
      <c r="B15" s="9" t="s">
        <v>28</v>
      </c>
      <c r="C15" s="10" t="s">
        <v>29</v>
      </c>
      <c r="D15" s="10" t="s">
        <v>12</v>
      </c>
      <c r="E15" s="11">
        <v>24000</v>
      </c>
      <c r="F15" s="8">
        <v>1</v>
      </c>
      <c r="G15" s="8" t="s">
        <v>24</v>
      </c>
      <c r="H15" s="11">
        <v>24000</v>
      </c>
    </row>
    <row r="16" s="1" customFormat="1" customHeight="1" spans="1:8">
      <c r="A16" s="8">
        <v>30</v>
      </c>
      <c r="B16" s="9" t="s">
        <v>30</v>
      </c>
      <c r="C16" s="10" t="s">
        <v>31</v>
      </c>
      <c r="D16" s="10" t="s">
        <v>12</v>
      </c>
      <c r="E16" s="11">
        <v>33385.28</v>
      </c>
      <c r="F16" s="8">
        <v>1</v>
      </c>
      <c r="G16" s="8" t="s">
        <v>24</v>
      </c>
      <c r="H16" s="11">
        <v>33385.28</v>
      </c>
    </row>
    <row r="17" s="1" customFormat="1" ht="28" customHeight="1" spans="1:8">
      <c r="A17" s="8">
        <v>31</v>
      </c>
      <c r="B17" s="9" t="s">
        <v>32</v>
      </c>
      <c r="C17" s="9" t="s">
        <v>33</v>
      </c>
      <c r="D17" s="9" t="s">
        <v>12</v>
      </c>
      <c r="E17" s="11">
        <v>14720</v>
      </c>
      <c r="F17" s="8">
        <v>1</v>
      </c>
      <c r="G17" s="8" t="s">
        <v>24</v>
      </c>
      <c r="H17" s="11">
        <v>14720</v>
      </c>
    </row>
    <row r="18" s="1" customFormat="1" customHeight="1" spans="1:8">
      <c r="A18" s="8">
        <v>42</v>
      </c>
      <c r="B18" s="9" t="s">
        <v>34</v>
      </c>
      <c r="C18" s="9" t="s">
        <v>35</v>
      </c>
      <c r="D18" s="10" t="s">
        <v>12</v>
      </c>
      <c r="E18" s="11">
        <v>28000</v>
      </c>
      <c r="F18" s="8">
        <v>1</v>
      </c>
      <c r="G18" s="8" t="s">
        <v>16</v>
      </c>
      <c r="H18" s="11">
        <f t="shared" ref="H18:H36" si="1">E18*F18</f>
        <v>28000</v>
      </c>
    </row>
    <row r="19" s="1" customFormat="1" customHeight="1" spans="1:8">
      <c r="A19" s="8">
        <v>43</v>
      </c>
      <c r="B19" s="9" t="s">
        <v>36</v>
      </c>
      <c r="C19" s="10" t="s">
        <v>11</v>
      </c>
      <c r="D19" s="10" t="s">
        <v>12</v>
      </c>
      <c r="E19" s="11">
        <v>37000</v>
      </c>
      <c r="F19" s="8">
        <v>1</v>
      </c>
      <c r="G19" s="10" t="s">
        <v>13</v>
      </c>
      <c r="H19" s="11">
        <f t="shared" si="1"/>
        <v>37000</v>
      </c>
    </row>
    <row r="20" s="1" customFormat="1" customHeight="1" spans="1:8">
      <c r="A20" s="8">
        <v>44</v>
      </c>
      <c r="B20" s="9" t="s">
        <v>37</v>
      </c>
      <c r="C20" s="10" t="s">
        <v>11</v>
      </c>
      <c r="D20" s="10" t="s">
        <v>12</v>
      </c>
      <c r="E20" s="11">
        <v>12500</v>
      </c>
      <c r="F20" s="8">
        <v>4</v>
      </c>
      <c r="G20" s="10" t="s">
        <v>16</v>
      </c>
      <c r="H20" s="11">
        <f t="shared" si="1"/>
        <v>50000</v>
      </c>
    </row>
    <row r="21" s="1" customFormat="1" customHeight="1" spans="1:8">
      <c r="A21" s="8">
        <v>45</v>
      </c>
      <c r="B21" s="9" t="s">
        <v>38</v>
      </c>
      <c r="C21" s="10" t="s">
        <v>11</v>
      </c>
      <c r="D21" s="10" t="s">
        <v>12</v>
      </c>
      <c r="E21" s="11">
        <v>900</v>
      </c>
      <c r="F21" s="8">
        <v>50</v>
      </c>
      <c r="G21" s="8" t="s">
        <v>19</v>
      </c>
      <c r="H21" s="11">
        <f t="shared" si="1"/>
        <v>45000</v>
      </c>
    </row>
    <row r="22" s="1" customFormat="1" customHeight="1" spans="1:8">
      <c r="A22" s="8">
        <v>46</v>
      </c>
      <c r="B22" s="9" t="s">
        <v>39</v>
      </c>
      <c r="C22" s="10" t="s">
        <v>11</v>
      </c>
      <c r="D22" s="10" t="s">
        <v>12</v>
      </c>
      <c r="E22" s="11">
        <v>6500</v>
      </c>
      <c r="F22" s="8">
        <v>10</v>
      </c>
      <c r="G22" s="8" t="s">
        <v>19</v>
      </c>
      <c r="H22" s="11">
        <f t="shared" si="1"/>
        <v>65000</v>
      </c>
    </row>
    <row r="23" s="1" customFormat="1" customHeight="1" spans="1:8">
      <c r="A23" s="8">
        <v>47</v>
      </c>
      <c r="B23" s="9" t="s">
        <v>40</v>
      </c>
      <c r="C23" s="10" t="s">
        <v>11</v>
      </c>
      <c r="D23" s="10" t="s">
        <v>12</v>
      </c>
      <c r="E23" s="11">
        <v>60</v>
      </c>
      <c r="F23" s="8">
        <v>1650</v>
      </c>
      <c r="G23" s="8" t="s">
        <v>41</v>
      </c>
      <c r="H23" s="11">
        <f t="shared" si="1"/>
        <v>99000</v>
      </c>
    </row>
    <row r="24" s="1" customFormat="1" customHeight="1" spans="1:8">
      <c r="A24" s="8">
        <v>48</v>
      </c>
      <c r="B24" s="9" t="s">
        <v>42</v>
      </c>
      <c r="C24" s="10" t="s">
        <v>11</v>
      </c>
      <c r="D24" s="10" t="s">
        <v>12</v>
      </c>
      <c r="E24" s="11">
        <v>320</v>
      </c>
      <c r="F24" s="8">
        <v>31</v>
      </c>
      <c r="G24" s="8" t="s">
        <v>41</v>
      </c>
      <c r="H24" s="11">
        <f t="shared" si="1"/>
        <v>9920</v>
      </c>
    </row>
    <row r="25" s="1" customFormat="1" customHeight="1" spans="1:8">
      <c r="A25" s="8">
        <v>49</v>
      </c>
      <c r="B25" s="9" t="s">
        <v>43</v>
      </c>
      <c r="C25" s="10" t="s">
        <v>11</v>
      </c>
      <c r="D25" s="10" t="s">
        <v>12</v>
      </c>
      <c r="E25" s="11">
        <v>320</v>
      </c>
      <c r="F25" s="8">
        <v>92</v>
      </c>
      <c r="G25" s="8" t="s">
        <v>41</v>
      </c>
      <c r="H25" s="11">
        <f t="shared" si="1"/>
        <v>29440</v>
      </c>
    </row>
    <row r="26" s="1" customFormat="1" customHeight="1" spans="1:8">
      <c r="A26" s="8">
        <v>50</v>
      </c>
      <c r="B26" s="9" t="s">
        <v>44</v>
      </c>
      <c r="C26" s="10" t="s">
        <v>11</v>
      </c>
      <c r="D26" s="10" t="s">
        <v>12</v>
      </c>
      <c r="E26" s="11">
        <v>1100</v>
      </c>
      <c r="F26" s="8">
        <v>45</v>
      </c>
      <c r="G26" s="8" t="s">
        <v>41</v>
      </c>
      <c r="H26" s="11">
        <f t="shared" si="1"/>
        <v>49500</v>
      </c>
    </row>
    <row r="27" s="1" customFormat="1" customHeight="1" spans="1:8">
      <c r="A27" s="8">
        <v>51</v>
      </c>
      <c r="B27" s="9" t="s">
        <v>45</v>
      </c>
      <c r="C27" s="10" t="s">
        <v>11</v>
      </c>
      <c r="D27" s="10" t="s">
        <v>12</v>
      </c>
      <c r="E27" s="11">
        <v>285</v>
      </c>
      <c r="F27" s="8">
        <v>300</v>
      </c>
      <c r="G27" s="8" t="s">
        <v>41</v>
      </c>
      <c r="H27" s="11">
        <f t="shared" si="1"/>
        <v>85500</v>
      </c>
    </row>
    <row r="28" s="1" customFormat="1" customHeight="1" spans="1:8">
      <c r="A28" s="8">
        <v>53</v>
      </c>
      <c r="B28" s="9" t="s">
        <v>46</v>
      </c>
      <c r="C28" s="10" t="s">
        <v>11</v>
      </c>
      <c r="D28" s="10" t="s">
        <v>12</v>
      </c>
      <c r="E28" s="11">
        <v>1500</v>
      </c>
      <c r="F28" s="8">
        <v>25</v>
      </c>
      <c r="G28" s="8" t="s">
        <v>47</v>
      </c>
      <c r="H28" s="11">
        <f t="shared" si="1"/>
        <v>37500</v>
      </c>
    </row>
    <row r="29" s="1" customFormat="1" customHeight="1" spans="1:8">
      <c r="A29" s="8">
        <v>54</v>
      </c>
      <c r="B29" s="9" t="s">
        <v>48</v>
      </c>
      <c r="C29" s="10" t="s">
        <v>11</v>
      </c>
      <c r="D29" s="10" t="s">
        <v>12</v>
      </c>
      <c r="E29" s="11">
        <v>4200</v>
      </c>
      <c r="F29" s="8">
        <v>14</v>
      </c>
      <c r="G29" s="8" t="s">
        <v>16</v>
      </c>
      <c r="H29" s="11">
        <f t="shared" si="1"/>
        <v>58800</v>
      </c>
    </row>
    <row r="30" s="1" customFormat="1" customHeight="1" spans="1:8">
      <c r="A30" s="8">
        <v>55</v>
      </c>
      <c r="B30" s="9" t="s">
        <v>49</v>
      </c>
      <c r="C30" s="8" t="s">
        <v>50</v>
      </c>
      <c r="D30" s="10" t="s">
        <v>12</v>
      </c>
      <c r="E30" s="11">
        <v>15000</v>
      </c>
      <c r="F30" s="8">
        <v>1</v>
      </c>
      <c r="G30" s="8" t="s">
        <v>13</v>
      </c>
      <c r="H30" s="11">
        <f t="shared" si="1"/>
        <v>15000</v>
      </c>
    </row>
    <row r="31" s="1" customFormat="1" customHeight="1" spans="1:8">
      <c r="A31" s="8">
        <v>39</v>
      </c>
      <c r="B31" s="9" t="s">
        <v>51</v>
      </c>
      <c r="C31" s="9" t="s">
        <v>52</v>
      </c>
      <c r="D31" s="10" t="s">
        <v>53</v>
      </c>
      <c r="E31" s="11">
        <v>40000</v>
      </c>
      <c r="F31" s="8">
        <v>1</v>
      </c>
      <c r="G31" s="8" t="s">
        <v>24</v>
      </c>
      <c r="H31" s="11">
        <f t="shared" si="1"/>
        <v>40000</v>
      </c>
    </row>
    <row r="32" s="1" customFormat="1" customHeight="1" spans="1:8">
      <c r="A32" s="8">
        <v>24</v>
      </c>
      <c r="B32" s="9" t="s">
        <v>54</v>
      </c>
      <c r="C32" s="10" t="s">
        <v>55</v>
      </c>
      <c r="D32" s="10" t="s">
        <v>53</v>
      </c>
      <c r="E32" s="11">
        <v>300000</v>
      </c>
      <c r="F32" s="8">
        <v>1</v>
      </c>
      <c r="G32" s="8" t="s">
        <v>24</v>
      </c>
      <c r="H32" s="11">
        <f t="shared" si="1"/>
        <v>300000</v>
      </c>
    </row>
    <row r="33" s="1" customFormat="1" ht="24" spans="1:8">
      <c r="A33" s="8">
        <v>5</v>
      </c>
      <c r="B33" s="9" t="s">
        <v>56</v>
      </c>
      <c r="C33" s="10" t="s">
        <v>11</v>
      </c>
      <c r="D33" s="10" t="s">
        <v>57</v>
      </c>
      <c r="E33" s="11">
        <v>150000</v>
      </c>
      <c r="F33" s="8">
        <v>1</v>
      </c>
      <c r="G33" s="10" t="s">
        <v>24</v>
      </c>
      <c r="H33" s="11">
        <f t="shared" si="1"/>
        <v>150000</v>
      </c>
    </row>
    <row r="34" customHeight="1" spans="1:8">
      <c r="A34" s="8">
        <v>6</v>
      </c>
      <c r="B34" s="9" t="s">
        <v>58</v>
      </c>
      <c r="C34" s="10" t="s">
        <v>11</v>
      </c>
      <c r="D34" s="10" t="s">
        <v>57</v>
      </c>
      <c r="E34" s="11">
        <v>2600</v>
      </c>
      <c r="F34" s="8">
        <v>38</v>
      </c>
      <c r="G34" s="8" t="s">
        <v>47</v>
      </c>
      <c r="H34" s="11">
        <f t="shared" si="1"/>
        <v>98800</v>
      </c>
    </row>
    <row r="35" customHeight="1" spans="1:8">
      <c r="A35" s="8">
        <v>7</v>
      </c>
      <c r="B35" s="9" t="s">
        <v>59</v>
      </c>
      <c r="C35" s="10" t="s">
        <v>11</v>
      </c>
      <c r="D35" s="10" t="s">
        <v>57</v>
      </c>
      <c r="E35" s="11">
        <v>330</v>
      </c>
      <c r="F35" s="8">
        <v>300</v>
      </c>
      <c r="G35" s="10" t="s">
        <v>60</v>
      </c>
      <c r="H35" s="11">
        <f t="shared" si="1"/>
        <v>99000</v>
      </c>
    </row>
    <row r="36" customHeight="1" spans="1:8">
      <c r="A36" s="8">
        <v>8</v>
      </c>
      <c r="B36" s="9" t="s">
        <v>61</v>
      </c>
      <c r="C36" s="9" t="s">
        <v>11</v>
      </c>
      <c r="D36" s="10" t="s">
        <v>57</v>
      </c>
      <c r="E36" s="11">
        <v>6500</v>
      </c>
      <c r="F36" s="8">
        <v>1</v>
      </c>
      <c r="G36" s="8" t="s">
        <v>13</v>
      </c>
      <c r="H36" s="11">
        <f t="shared" si="1"/>
        <v>6500</v>
      </c>
    </row>
    <row r="37" spans="1:8">
      <c r="A37" s="8">
        <v>13</v>
      </c>
      <c r="B37" s="9" t="s">
        <v>62</v>
      </c>
      <c r="C37" s="9" t="s">
        <v>11</v>
      </c>
      <c r="D37" s="10" t="s">
        <v>57</v>
      </c>
      <c r="E37" s="11">
        <v>35000</v>
      </c>
      <c r="F37" s="8">
        <v>1</v>
      </c>
      <c r="G37" s="8" t="s">
        <v>13</v>
      </c>
      <c r="H37" s="11">
        <v>35000</v>
      </c>
    </row>
    <row r="38" customHeight="1" spans="1:8">
      <c r="A38" s="8">
        <v>14</v>
      </c>
      <c r="B38" s="9" t="s">
        <v>63</v>
      </c>
      <c r="C38" s="10" t="s">
        <v>11</v>
      </c>
      <c r="D38" s="10" t="s">
        <v>57</v>
      </c>
      <c r="E38" s="11">
        <v>9000</v>
      </c>
      <c r="F38" s="8">
        <v>1</v>
      </c>
      <c r="G38" s="8" t="s">
        <v>24</v>
      </c>
      <c r="H38" s="11">
        <v>9000</v>
      </c>
    </row>
    <row r="39" customHeight="1" spans="1:8">
      <c r="A39" s="8">
        <v>17</v>
      </c>
      <c r="B39" s="9" t="s">
        <v>64</v>
      </c>
      <c r="C39" s="10" t="s">
        <v>11</v>
      </c>
      <c r="D39" s="10" t="s">
        <v>57</v>
      </c>
      <c r="E39" s="11">
        <v>250</v>
      </c>
      <c r="F39" s="8">
        <v>25</v>
      </c>
      <c r="G39" s="8" t="s">
        <v>60</v>
      </c>
      <c r="H39" s="11">
        <f t="shared" ref="H39:H48" si="2">E39*F39</f>
        <v>6250</v>
      </c>
    </row>
    <row r="40" customHeight="1" spans="1:8">
      <c r="A40" s="8">
        <v>18</v>
      </c>
      <c r="B40" s="9" t="s">
        <v>65</v>
      </c>
      <c r="C40" s="9" t="s">
        <v>11</v>
      </c>
      <c r="D40" s="9" t="s">
        <v>57</v>
      </c>
      <c r="E40" s="11">
        <v>3500</v>
      </c>
      <c r="F40" s="8">
        <v>1</v>
      </c>
      <c r="G40" s="8" t="s">
        <v>16</v>
      </c>
      <c r="H40" s="11">
        <f t="shared" si="2"/>
        <v>3500</v>
      </c>
    </row>
    <row r="41" customHeight="1" spans="1:8">
      <c r="A41" s="8">
        <v>19</v>
      </c>
      <c r="B41" s="9" t="s">
        <v>66</v>
      </c>
      <c r="C41" s="9" t="s">
        <v>11</v>
      </c>
      <c r="D41" s="9" t="s">
        <v>57</v>
      </c>
      <c r="E41" s="11">
        <v>650</v>
      </c>
      <c r="F41" s="8">
        <v>20</v>
      </c>
      <c r="G41" s="8" t="s">
        <v>67</v>
      </c>
      <c r="H41" s="11">
        <f t="shared" si="2"/>
        <v>13000</v>
      </c>
    </row>
    <row r="42" customHeight="1" spans="1:8">
      <c r="A42" s="8">
        <v>20</v>
      </c>
      <c r="B42" s="9" t="s">
        <v>68</v>
      </c>
      <c r="C42" s="9" t="s">
        <v>11</v>
      </c>
      <c r="D42" s="9" t="s">
        <v>57</v>
      </c>
      <c r="E42" s="11">
        <v>850</v>
      </c>
      <c r="F42" s="8">
        <v>20</v>
      </c>
      <c r="G42" s="8" t="s">
        <v>60</v>
      </c>
      <c r="H42" s="11">
        <f t="shared" si="2"/>
        <v>17000</v>
      </c>
    </row>
    <row r="43" customHeight="1" spans="1:8">
      <c r="A43" s="8">
        <v>21</v>
      </c>
      <c r="B43" s="9" t="s">
        <v>69</v>
      </c>
      <c r="C43" s="9" t="s">
        <v>11</v>
      </c>
      <c r="D43" s="9" t="s">
        <v>57</v>
      </c>
      <c r="E43" s="11">
        <v>650</v>
      </c>
      <c r="F43" s="8">
        <v>140</v>
      </c>
      <c r="G43" s="8" t="s">
        <v>60</v>
      </c>
      <c r="H43" s="11">
        <f t="shared" si="2"/>
        <v>91000</v>
      </c>
    </row>
    <row r="44" customHeight="1" spans="1:8">
      <c r="A44" s="8">
        <v>22</v>
      </c>
      <c r="B44" s="9" t="s">
        <v>70</v>
      </c>
      <c r="C44" s="9" t="s">
        <v>11</v>
      </c>
      <c r="D44" s="9" t="s">
        <v>57</v>
      </c>
      <c r="E44" s="11">
        <v>850</v>
      </c>
      <c r="F44" s="8">
        <v>1</v>
      </c>
      <c r="G44" s="8" t="s">
        <v>24</v>
      </c>
      <c r="H44" s="11">
        <f t="shared" si="2"/>
        <v>850</v>
      </c>
    </row>
    <row r="45" customHeight="1" spans="1:8">
      <c r="A45" s="8">
        <v>23</v>
      </c>
      <c r="B45" s="9" t="s">
        <v>71</v>
      </c>
      <c r="C45" s="9" t="s">
        <v>72</v>
      </c>
      <c r="D45" s="9" t="s">
        <v>57</v>
      </c>
      <c r="E45" s="11">
        <v>380</v>
      </c>
      <c r="F45" s="8">
        <v>12</v>
      </c>
      <c r="G45" s="8" t="s">
        <v>73</v>
      </c>
      <c r="H45" s="11">
        <f t="shared" si="2"/>
        <v>4560</v>
      </c>
    </row>
    <row r="46" customHeight="1" spans="1:8">
      <c r="A46" s="8">
        <v>25</v>
      </c>
      <c r="B46" s="9" t="s">
        <v>74</v>
      </c>
      <c r="C46" s="9" t="s">
        <v>75</v>
      </c>
      <c r="D46" s="9" t="s">
        <v>57</v>
      </c>
      <c r="E46" s="11">
        <v>350</v>
      </c>
      <c r="F46" s="8">
        <v>10</v>
      </c>
      <c r="G46" s="8" t="s">
        <v>60</v>
      </c>
      <c r="H46" s="11">
        <f t="shared" si="2"/>
        <v>3500</v>
      </c>
    </row>
    <row r="47" customHeight="1" spans="1:8">
      <c r="A47" s="8">
        <v>27</v>
      </c>
      <c r="B47" s="9" t="s">
        <v>76</v>
      </c>
      <c r="C47" s="9" t="s">
        <v>29</v>
      </c>
      <c r="D47" s="9" t="s">
        <v>57</v>
      </c>
      <c r="E47" s="11">
        <v>2500</v>
      </c>
      <c r="F47" s="8">
        <v>1</v>
      </c>
      <c r="G47" s="8" t="s">
        <v>24</v>
      </c>
      <c r="H47" s="11">
        <f t="shared" si="2"/>
        <v>2500</v>
      </c>
    </row>
    <row r="48" customHeight="1" spans="1:8">
      <c r="A48" s="8">
        <v>28</v>
      </c>
      <c r="B48" s="9" t="s">
        <v>77</v>
      </c>
      <c r="C48" s="9" t="s">
        <v>29</v>
      </c>
      <c r="D48" s="9" t="s">
        <v>57</v>
      </c>
      <c r="E48" s="11">
        <v>16050</v>
      </c>
      <c r="F48" s="8">
        <v>1</v>
      </c>
      <c r="G48" s="8" t="s">
        <v>24</v>
      </c>
      <c r="H48" s="11">
        <f t="shared" si="2"/>
        <v>16050</v>
      </c>
    </row>
    <row r="49" customHeight="1" spans="1:8">
      <c r="A49" s="8">
        <v>32</v>
      </c>
      <c r="B49" s="9" t="s">
        <v>78</v>
      </c>
      <c r="C49" s="10" t="s">
        <v>79</v>
      </c>
      <c r="D49" s="10" t="s">
        <v>80</v>
      </c>
      <c r="E49" s="11">
        <v>5883.91</v>
      </c>
      <c r="F49" s="8">
        <v>1</v>
      </c>
      <c r="G49" s="8" t="s">
        <v>24</v>
      </c>
      <c r="H49" s="11">
        <v>5883.91</v>
      </c>
    </row>
    <row r="50" customHeight="1" spans="1:8">
      <c r="A50" s="8">
        <v>33</v>
      </c>
      <c r="B50" s="9" t="s">
        <v>81</v>
      </c>
      <c r="C50" s="9" t="s">
        <v>82</v>
      </c>
      <c r="D50" s="9" t="s">
        <v>57</v>
      </c>
      <c r="E50" s="11">
        <v>2500</v>
      </c>
      <c r="F50" s="8">
        <v>1</v>
      </c>
      <c r="G50" s="8" t="s">
        <v>24</v>
      </c>
      <c r="H50" s="11">
        <f t="shared" ref="H50:H54" si="3">E50*F50</f>
        <v>2500</v>
      </c>
    </row>
    <row r="51" customHeight="1" spans="1:8">
      <c r="A51" s="8">
        <v>34</v>
      </c>
      <c r="B51" s="9" t="s">
        <v>83</v>
      </c>
      <c r="C51" s="9" t="s">
        <v>84</v>
      </c>
      <c r="D51" s="9" t="s">
        <v>57</v>
      </c>
      <c r="E51" s="11">
        <v>6500</v>
      </c>
      <c r="F51" s="8">
        <v>1</v>
      </c>
      <c r="G51" s="8" t="s">
        <v>24</v>
      </c>
      <c r="H51" s="11">
        <f t="shared" si="3"/>
        <v>6500</v>
      </c>
    </row>
    <row r="52" customHeight="1" spans="1:8">
      <c r="A52" s="8">
        <v>35</v>
      </c>
      <c r="B52" s="9" t="s">
        <v>85</v>
      </c>
      <c r="C52" s="9" t="s">
        <v>86</v>
      </c>
      <c r="D52" s="9" t="s">
        <v>57</v>
      </c>
      <c r="E52" s="11">
        <v>2800</v>
      </c>
      <c r="F52" s="8">
        <v>2.5</v>
      </c>
      <c r="G52" s="8" t="s">
        <v>67</v>
      </c>
      <c r="H52" s="11">
        <f t="shared" si="3"/>
        <v>7000</v>
      </c>
    </row>
    <row r="53" customHeight="1" spans="1:8">
      <c r="A53" s="8">
        <v>36</v>
      </c>
      <c r="B53" s="9" t="s">
        <v>87</v>
      </c>
      <c r="C53" s="10" t="s">
        <v>88</v>
      </c>
      <c r="D53" s="9" t="s">
        <v>57</v>
      </c>
      <c r="E53" s="11">
        <v>3600</v>
      </c>
      <c r="F53" s="8">
        <v>2</v>
      </c>
      <c r="G53" s="8" t="s">
        <v>47</v>
      </c>
      <c r="H53" s="11">
        <f t="shared" si="3"/>
        <v>7200</v>
      </c>
    </row>
    <row r="54" customHeight="1" spans="1:8">
      <c r="A54" s="8">
        <v>37</v>
      </c>
      <c r="B54" s="9" t="s">
        <v>89</v>
      </c>
      <c r="C54" s="9" t="s">
        <v>90</v>
      </c>
      <c r="D54" s="9" t="s">
        <v>57</v>
      </c>
      <c r="E54" s="11">
        <v>2800</v>
      </c>
      <c r="F54" s="8">
        <v>2.5</v>
      </c>
      <c r="G54" s="8" t="s">
        <v>67</v>
      </c>
      <c r="H54" s="11">
        <f t="shared" si="3"/>
        <v>7000</v>
      </c>
    </row>
    <row r="55" customHeight="1" spans="1:8">
      <c r="A55" s="8">
        <v>38</v>
      </c>
      <c r="B55" s="9" t="s">
        <v>91</v>
      </c>
      <c r="C55" s="9" t="s">
        <v>52</v>
      </c>
      <c r="D55" s="9" t="s">
        <v>57</v>
      </c>
      <c r="E55" s="11">
        <v>9400</v>
      </c>
      <c r="F55" s="8">
        <v>1</v>
      </c>
      <c r="G55" s="8" t="s">
        <v>24</v>
      </c>
      <c r="H55" s="11">
        <v>9400</v>
      </c>
    </row>
    <row r="56" customHeight="1" spans="1:8">
      <c r="A56" s="8">
        <v>40</v>
      </c>
      <c r="B56" s="9" t="s">
        <v>92</v>
      </c>
      <c r="C56" s="9" t="s">
        <v>93</v>
      </c>
      <c r="D56" s="9" t="s">
        <v>57</v>
      </c>
      <c r="E56" s="11">
        <v>750</v>
      </c>
      <c r="F56" s="8">
        <v>220</v>
      </c>
      <c r="G56" s="8" t="s">
        <v>60</v>
      </c>
      <c r="H56" s="11">
        <f t="shared" ref="H56:H67" si="4">E56*F56</f>
        <v>165000</v>
      </c>
    </row>
    <row r="57" customHeight="1" spans="1:8">
      <c r="A57" s="8">
        <v>41</v>
      </c>
      <c r="B57" s="9" t="s">
        <v>94</v>
      </c>
      <c r="C57" s="9" t="s">
        <v>93</v>
      </c>
      <c r="D57" s="9" t="s">
        <v>57</v>
      </c>
      <c r="E57" s="11">
        <v>1850</v>
      </c>
      <c r="F57" s="8">
        <v>4</v>
      </c>
      <c r="G57" s="8" t="s">
        <v>60</v>
      </c>
      <c r="H57" s="11">
        <f t="shared" si="4"/>
        <v>7400</v>
      </c>
    </row>
    <row r="58" customHeight="1" spans="1:8">
      <c r="A58" s="8">
        <v>52</v>
      </c>
      <c r="B58" s="9" t="s">
        <v>95</v>
      </c>
      <c r="C58" s="10" t="s">
        <v>11</v>
      </c>
      <c r="D58" s="8" t="s">
        <v>96</v>
      </c>
      <c r="E58" s="11">
        <v>50000</v>
      </c>
      <c r="F58" s="8">
        <v>1</v>
      </c>
      <c r="G58" s="11" t="s">
        <v>24</v>
      </c>
      <c r="H58" s="11">
        <f t="shared" si="4"/>
        <v>50000</v>
      </c>
    </row>
    <row r="59" customHeight="1" spans="1:8">
      <c r="A59" s="8">
        <v>56</v>
      </c>
      <c r="B59" s="9" t="s">
        <v>97</v>
      </c>
      <c r="C59" s="8" t="s">
        <v>98</v>
      </c>
      <c r="D59" s="10" t="s">
        <v>99</v>
      </c>
      <c r="E59" s="11">
        <v>78000</v>
      </c>
      <c r="F59" s="8">
        <v>1</v>
      </c>
      <c r="G59" s="8" t="s">
        <v>13</v>
      </c>
      <c r="H59" s="11">
        <f t="shared" si="4"/>
        <v>78000</v>
      </c>
    </row>
    <row r="60" customHeight="1" spans="1:8">
      <c r="A60" s="8">
        <v>57</v>
      </c>
      <c r="B60" s="9" t="s">
        <v>100</v>
      </c>
      <c r="C60" s="8" t="s">
        <v>101</v>
      </c>
      <c r="D60" s="10" t="s">
        <v>12</v>
      </c>
      <c r="E60" s="11">
        <v>500</v>
      </c>
      <c r="F60" s="8">
        <v>40</v>
      </c>
      <c r="G60" s="8" t="s">
        <v>16</v>
      </c>
      <c r="H60" s="11">
        <f t="shared" si="4"/>
        <v>20000</v>
      </c>
    </row>
    <row r="61" customHeight="1" spans="1:8">
      <c r="A61" s="8">
        <v>58</v>
      </c>
      <c r="B61" s="9" t="s">
        <v>102</v>
      </c>
      <c r="C61" s="10" t="s">
        <v>103</v>
      </c>
      <c r="D61" s="10" t="s">
        <v>12</v>
      </c>
      <c r="E61" s="11">
        <v>5000</v>
      </c>
      <c r="F61" s="8">
        <v>70</v>
      </c>
      <c r="G61" s="8" t="s">
        <v>104</v>
      </c>
      <c r="H61" s="11">
        <f t="shared" si="4"/>
        <v>350000</v>
      </c>
    </row>
    <row r="62" customHeight="1" spans="1:8">
      <c r="A62" s="8">
        <v>59</v>
      </c>
      <c r="B62" s="9" t="s">
        <v>105</v>
      </c>
      <c r="C62" s="9" t="s">
        <v>103</v>
      </c>
      <c r="D62" s="10" t="s">
        <v>12</v>
      </c>
      <c r="E62" s="11">
        <v>4500</v>
      </c>
      <c r="F62" s="8">
        <v>4</v>
      </c>
      <c r="G62" s="8" t="s">
        <v>104</v>
      </c>
      <c r="H62" s="11">
        <f t="shared" si="4"/>
        <v>18000</v>
      </c>
    </row>
    <row r="63" customHeight="1" spans="1:8">
      <c r="A63" s="8">
        <v>60</v>
      </c>
      <c r="B63" s="12" t="s">
        <v>106</v>
      </c>
      <c r="C63" s="9" t="s">
        <v>103</v>
      </c>
      <c r="D63" s="10" t="s">
        <v>12</v>
      </c>
      <c r="E63" s="11">
        <v>900</v>
      </c>
      <c r="F63" s="8">
        <v>134</v>
      </c>
      <c r="G63" s="8" t="s">
        <v>104</v>
      </c>
      <c r="H63" s="11">
        <f t="shared" si="4"/>
        <v>120600</v>
      </c>
    </row>
    <row r="64" customHeight="1" spans="1:8">
      <c r="A64" s="8">
        <v>61</v>
      </c>
      <c r="B64" s="9" t="s">
        <v>107</v>
      </c>
      <c r="C64" s="9" t="s">
        <v>103</v>
      </c>
      <c r="D64" s="10" t="s">
        <v>12</v>
      </c>
      <c r="E64" s="11">
        <v>4200</v>
      </c>
      <c r="F64" s="8">
        <v>6</v>
      </c>
      <c r="G64" s="8" t="s">
        <v>104</v>
      </c>
      <c r="H64" s="11">
        <f t="shared" si="4"/>
        <v>25200</v>
      </c>
    </row>
    <row r="65" customHeight="1" spans="1:8">
      <c r="A65" s="8">
        <v>62</v>
      </c>
      <c r="B65" s="9" t="s">
        <v>108</v>
      </c>
      <c r="C65" s="9" t="s">
        <v>109</v>
      </c>
      <c r="D65" s="10" t="s">
        <v>12</v>
      </c>
      <c r="E65" s="11">
        <v>9800</v>
      </c>
      <c r="F65" s="8">
        <v>1</v>
      </c>
      <c r="G65" s="8" t="s">
        <v>104</v>
      </c>
      <c r="H65" s="11">
        <f t="shared" ref="H65:H89" si="5">E65*F65</f>
        <v>9800</v>
      </c>
    </row>
    <row r="66" customHeight="1" spans="1:8">
      <c r="A66" s="8">
        <v>63</v>
      </c>
      <c r="B66" s="9" t="s">
        <v>108</v>
      </c>
      <c r="C66" s="10" t="s">
        <v>110</v>
      </c>
      <c r="D66" s="10" t="s">
        <v>12</v>
      </c>
      <c r="E66" s="11">
        <v>17000</v>
      </c>
      <c r="F66" s="8">
        <v>1</v>
      </c>
      <c r="G66" s="8" t="s">
        <v>104</v>
      </c>
      <c r="H66" s="11">
        <f t="shared" si="5"/>
        <v>17000</v>
      </c>
    </row>
    <row r="67" customHeight="1" spans="1:8">
      <c r="A67" s="8">
        <v>64</v>
      </c>
      <c r="B67" s="9" t="s">
        <v>108</v>
      </c>
      <c r="C67" s="9" t="s">
        <v>111</v>
      </c>
      <c r="D67" s="10" t="s">
        <v>12</v>
      </c>
      <c r="E67" s="11">
        <v>16000</v>
      </c>
      <c r="F67" s="8">
        <v>1</v>
      </c>
      <c r="G67" s="8" t="s">
        <v>104</v>
      </c>
      <c r="H67" s="11">
        <f t="shared" si="5"/>
        <v>16000</v>
      </c>
    </row>
    <row r="68" customHeight="1" spans="1:8">
      <c r="A68" s="8">
        <v>65</v>
      </c>
      <c r="B68" s="9" t="s">
        <v>112</v>
      </c>
      <c r="C68" s="9" t="s">
        <v>113</v>
      </c>
      <c r="D68" s="10" t="s">
        <v>12</v>
      </c>
      <c r="E68" s="11">
        <v>25000</v>
      </c>
      <c r="F68" s="8">
        <v>3</v>
      </c>
      <c r="G68" s="8" t="s">
        <v>47</v>
      </c>
      <c r="H68" s="11">
        <f t="shared" si="5"/>
        <v>75000</v>
      </c>
    </row>
    <row r="69" customHeight="1" spans="1:8">
      <c r="A69" s="8">
        <v>66</v>
      </c>
      <c r="B69" s="9" t="s">
        <v>114</v>
      </c>
      <c r="C69" s="9" t="s">
        <v>113</v>
      </c>
      <c r="D69" s="10" t="s">
        <v>12</v>
      </c>
      <c r="E69" s="11">
        <v>35000</v>
      </c>
      <c r="F69" s="8">
        <v>3</v>
      </c>
      <c r="G69" s="8" t="s">
        <v>47</v>
      </c>
      <c r="H69" s="11">
        <f t="shared" si="5"/>
        <v>105000</v>
      </c>
    </row>
    <row r="70" customHeight="1" spans="1:8">
      <c r="A70" s="8">
        <v>67</v>
      </c>
      <c r="B70" s="9" t="s">
        <v>115</v>
      </c>
      <c r="C70" s="9" t="s">
        <v>116</v>
      </c>
      <c r="D70" s="10" t="s">
        <v>12</v>
      </c>
      <c r="E70" s="11">
        <v>15000</v>
      </c>
      <c r="F70" s="8">
        <v>1</v>
      </c>
      <c r="G70" s="8" t="s">
        <v>47</v>
      </c>
      <c r="H70" s="11">
        <f t="shared" si="5"/>
        <v>15000</v>
      </c>
    </row>
    <row r="71" customHeight="1" spans="1:8">
      <c r="A71" s="8">
        <v>68</v>
      </c>
      <c r="B71" s="9" t="s">
        <v>117</v>
      </c>
      <c r="C71" s="10" t="s">
        <v>118</v>
      </c>
      <c r="D71" s="10" t="s">
        <v>12</v>
      </c>
      <c r="E71" s="11">
        <v>8000</v>
      </c>
      <c r="F71" s="8">
        <v>1</v>
      </c>
      <c r="G71" s="8" t="s">
        <v>47</v>
      </c>
      <c r="H71" s="11">
        <f t="shared" si="5"/>
        <v>8000</v>
      </c>
    </row>
    <row r="72" customHeight="1" spans="1:8">
      <c r="A72" s="8">
        <v>69</v>
      </c>
      <c r="B72" s="9" t="s">
        <v>119</v>
      </c>
      <c r="C72" s="9" t="s">
        <v>11</v>
      </c>
      <c r="D72" s="10" t="s">
        <v>12</v>
      </c>
      <c r="E72" s="11">
        <v>4000</v>
      </c>
      <c r="F72" s="8">
        <v>4</v>
      </c>
      <c r="G72" s="8" t="s">
        <v>47</v>
      </c>
      <c r="H72" s="11">
        <f t="shared" si="5"/>
        <v>16000</v>
      </c>
    </row>
    <row r="73" customHeight="1" spans="1:8">
      <c r="A73" s="8">
        <v>70</v>
      </c>
      <c r="B73" s="9" t="s">
        <v>120</v>
      </c>
      <c r="C73" s="9" t="s">
        <v>121</v>
      </c>
      <c r="D73" s="10" t="s">
        <v>12</v>
      </c>
      <c r="E73" s="11">
        <v>1800</v>
      </c>
      <c r="F73" s="8">
        <v>1</v>
      </c>
      <c r="G73" s="8" t="s">
        <v>47</v>
      </c>
      <c r="H73" s="11">
        <f t="shared" si="5"/>
        <v>1800</v>
      </c>
    </row>
    <row r="74" customHeight="1" spans="1:8">
      <c r="A74" s="8">
        <v>71</v>
      </c>
      <c r="B74" s="9" t="s">
        <v>122</v>
      </c>
      <c r="C74" s="9" t="s">
        <v>35</v>
      </c>
      <c r="D74" s="10" t="s">
        <v>12</v>
      </c>
      <c r="E74" s="11">
        <v>4600</v>
      </c>
      <c r="F74" s="8">
        <v>1</v>
      </c>
      <c r="G74" s="8" t="s">
        <v>47</v>
      </c>
      <c r="H74" s="11">
        <f t="shared" si="5"/>
        <v>4600</v>
      </c>
    </row>
    <row r="75" customHeight="1" spans="1:8">
      <c r="A75" s="8">
        <v>72</v>
      </c>
      <c r="B75" s="9" t="s">
        <v>123</v>
      </c>
      <c r="C75" s="9" t="s">
        <v>124</v>
      </c>
      <c r="D75" s="10" t="s">
        <v>12</v>
      </c>
      <c r="E75" s="11">
        <v>3000</v>
      </c>
      <c r="F75" s="8">
        <v>1</v>
      </c>
      <c r="G75" s="8" t="s">
        <v>47</v>
      </c>
      <c r="H75" s="11">
        <f t="shared" si="5"/>
        <v>3000</v>
      </c>
    </row>
    <row r="76" customHeight="1" spans="1:8">
      <c r="A76" s="8">
        <v>73</v>
      </c>
      <c r="B76" s="9" t="s">
        <v>125</v>
      </c>
      <c r="C76" s="10" t="s">
        <v>126</v>
      </c>
      <c r="D76" s="10" t="s">
        <v>12</v>
      </c>
      <c r="E76" s="11">
        <v>3200</v>
      </c>
      <c r="F76" s="8">
        <v>1</v>
      </c>
      <c r="G76" s="8" t="s">
        <v>47</v>
      </c>
      <c r="H76" s="11">
        <f t="shared" si="5"/>
        <v>3200</v>
      </c>
    </row>
    <row r="77" customHeight="1" spans="1:8">
      <c r="A77" s="8">
        <v>74</v>
      </c>
      <c r="B77" s="9" t="s">
        <v>127</v>
      </c>
      <c r="C77" s="9" t="s">
        <v>128</v>
      </c>
      <c r="D77" s="10" t="s">
        <v>12</v>
      </c>
      <c r="E77" s="11">
        <v>1600</v>
      </c>
      <c r="F77" s="8">
        <v>2</v>
      </c>
      <c r="G77" s="8" t="s">
        <v>47</v>
      </c>
      <c r="H77" s="11">
        <f t="shared" si="5"/>
        <v>3200</v>
      </c>
    </row>
    <row r="78" customHeight="1" spans="1:8">
      <c r="A78" s="8">
        <v>75</v>
      </c>
      <c r="B78" s="9" t="s">
        <v>127</v>
      </c>
      <c r="C78" s="9" t="s">
        <v>129</v>
      </c>
      <c r="D78" s="10" t="s">
        <v>12</v>
      </c>
      <c r="E78" s="11">
        <v>1800</v>
      </c>
      <c r="F78" s="8">
        <v>1</v>
      </c>
      <c r="G78" s="8" t="s">
        <v>47</v>
      </c>
      <c r="H78" s="11">
        <f t="shared" si="5"/>
        <v>1800</v>
      </c>
    </row>
    <row r="79" customHeight="1" spans="1:8">
      <c r="A79" s="8">
        <v>76</v>
      </c>
      <c r="B79" s="9" t="s">
        <v>122</v>
      </c>
      <c r="C79" s="9" t="s">
        <v>130</v>
      </c>
      <c r="D79" s="10" t="s">
        <v>12</v>
      </c>
      <c r="E79" s="11">
        <v>6800</v>
      </c>
      <c r="F79" s="8">
        <v>6</v>
      </c>
      <c r="G79" s="8" t="s">
        <v>47</v>
      </c>
      <c r="H79" s="11">
        <f t="shared" si="5"/>
        <v>40800</v>
      </c>
    </row>
    <row r="80" customHeight="1" spans="1:8">
      <c r="A80" s="8">
        <v>77</v>
      </c>
      <c r="B80" s="9" t="s">
        <v>131</v>
      </c>
      <c r="C80" s="9" t="s">
        <v>75</v>
      </c>
      <c r="D80" s="10" t="s">
        <v>12</v>
      </c>
      <c r="E80" s="11">
        <v>1200</v>
      </c>
      <c r="F80" s="8">
        <v>5</v>
      </c>
      <c r="G80" s="8" t="s">
        <v>47</v>
      </c>
      <c r="H80" s="11">
        <f t="shared" si="5"/>
        <v>6000</v>
      </c>
    </row>
    <row r="81" customHeight="1" spans="1:8">
      <c r="A81" s="8">
        <v>78</v>
      </c>
      <c r="B81" s="9" t="s">
        <v>132</v>
      </c>
      <c r="C81" s="10" t="s">
        <v>133</v>
      </c>
      <c r="D81" s="10" t="s">
        <v>12</v>
      </c>
      <c r="E81" s="11">
        <v>200000</v>
      </c>
      <c r="F81" s="8">
        <v>2</v>
      </c>
      <c r="G81" s="8" t="s">
        <v>47</v>
      </c>
      <c r="H81" s="11">
        <f t="shared" si="5"/>
        <v>400000</v>
      </c>
    </row>
    <row r="82" customHeight="1" spans="1:8">
      <c r="A82" s="8">
        <v>79</v>
      </c>
      <c r="B82" s="9" t="s">
        <v>134</v>
      </c>
      <c r="C82" s="9" t="s">
        <v>133</v>
      </c>
      <c r="D82" s="10" t="s">
        <v>12</v>
      </c>
      <c r="E82" s="11">
        <v>250000</v>
      </c>
      <c r="F82" s="8">
        <v>1</v>
      </c>
      <c r="G82" s="8" t="s">
        <v>47</v>
      </c>
      <c r="H82" s="11">
        <f t="shared" si="5"/>
        <v>250000</v>
      </c>
    </row>
    <row r="83" s="2" customFormat="1" customHeight="1" spans="1:8">
      <c r="A83" s="8">
        <v>80</v>
      </c>
      <c r="B83" s="9" t="s">
        <v>135</v>
      </c>
      <c r="C83" s="9" t="s">
        <v>136</v>
      </c>
      <c r="D83" s="10" t="s">
        <v>12</v>
      </c>
      <c r="E83" s="11">
        <v>260000</v>
      </c>
      <c r="F83" s="8">
        <v>2</v>
      </c>
      <c r="G83" s="8" t="s">
        <v>47</v>
      </c>
      <c r="H83" s="11">
        <f t="shared" si="5"/>
        <v>520000</v>
      </c>
    </row>
    <row r="84" s="2" customFormat="1" ht="30" customHeight="1" spans="1:8">
      <c r="A84" s="8">
        <v>81</v>
      </c>
      <c r="B84" s="9" t="s">
        <v>135</v>
      </c>
      <c r="C84" s="13" t="s">
        <v>137</v>
      </c>
      <c r="D84" s="10" t="s">
        <v>12</v>
      </c>
      <c r="E84" s="11">
        <v>110000</v>
      </c>
      <c r="F84" s="8">
        <v>4</v>
      </c>
      <c r="G84" s="8" t="s">
        <v>47</v>
      </c>
      <c r="H84" s="11">
        <f t="shared" si="5"/>
        <v>440000</v>
      </c>
    </row>
    <row r="85" ht="15" customHeight="1" spans="1:8">
      <c r="A85" s="8">
        <v>82</v>
      </c>
      <c r="B85" s="9" t="s">
        <v>138</v>
      </c>
      <c r="C85" s="9" t="s">
        <v>139</v>
      </c>
      <c r="D85" s="10" t="s">
        <v>12</v>
      </c>
      <c r="E85" s="11">
        <v>5500</v>
      </c>
      <c r="F85" s="8">
        <v>28</v>
      </c>
      <c r="G85" s="8" t="s">
        <v>47</v>
      </c>
      <c r="H85" s="11">
        <f t="shared" si="5"/>
        <v>154000</v>
      </c>
    </row>
    <row r="86" customHeight="1" spans="1:8">
      <c r="A86" s="8">
        <v>83</v>
      </c>
      <c r="B86" s="9" t="s">
        <v>138</v>
      </c>
      <c r="C86" s="9" t="s">
        <v>139</v>
      </c>
      <c r="D86" s="10" t="s">
        <v>12</v>
      </c>
      <c r="E86" s="11">
        <v>4300</v>
      </c>
      <c r="F86" s="8">
        <v>6</v>
      </c>
      <c r="G86" s="8" t="s">
        <v>47</v>
      </c>
      <c r="H86" s="11">
        <f t="shared" si="5"/>
        <v>25800</v>
      </c>
    </row>
    <row r="87" customHeight="1" spans="1:8">
      <c r="A87" s="8">
        <v>84</v>
      </c>
      <c r="B87" s="9" t="s">
        <v>140</v>
      </c>
      <c r="C87" s="9" t="s">
        <v>141</v>
      </c>
      <c r="D87" s="10" t="s">
        <v>99</v>
      </c>
      <c r="E87" s="11">
        <v>20000</v>
      </c>
      <c r="F87" s="8">
        <v>1</v>
      </c>
      <c r="G87" s="8" t="s">
        <v>24</v>
      </c>
      <c r="H87" s="11">
        <f t="shared" si="5"/>
        <v>20000</v>
      </c>
    </row>
    <row r="88" s="3" customFormat="1" ht="27" customHeight="1" spans="1:8">
      <c r="A88" s="14"/>
      <c r="B88" s="15"/>
      <c r="C88" s="16"/>
      <c r="D88" s="16"/>
      <c r="E88" s="16" t="s">
        <v>142</v>
      </c>
      <c r="F88" s="16"/>
      <c r="G88" s="16"/>
      <c r="H88" s="16">
        <f>SUM(H4:H87)</f>
        <v>5548827.19</v>
      </c>
    </row>
  </sheetData>
  <autoFilter ref="A3:M88">
    <extLst/>
  </autoFilter>
  <mergeCells count="1">
    <mergeCell ref="A2:H2"/>
  </mergeCells>
  <dataValidations count="3">
    <dataValidation type="custom" allowBlank="1" showErrorMessage="1" errorTitle="拒绝重复输入" error="当前输入的内容，与本区域的其他单元格内容重复。" sqref="A3" errorStyle="warning">
      <formula1>COUNTIF($A:$A,A3)&lt;2</formula1>
    </dataValidation>
    <dataValidation type="custom" allowBlank="1" showErrorMessage="1" errorTitle="拒绝重复输入" error="当前输入的内容，与本区域的其他单元格内容重复。" sqref="B3" errorStyle="warning">
      <formula1>COUNTIF(#REF!,B3)&lt;2</formula1>
    </dataValidation>
    <dataValidation type="list" allowBlank="1" showInputMessage="1" showErrorMessage="1" sqref="D11 D12 D13 D14 D18 D19 D20 D21 D22 D23 D24 D25 D26 D27 D28 D29 D30 D59 D60 D4:D7 D8:D10 D61:D64 D65:D67 D68:D71 D72:D73 D74:D75 D76:D79 D80:D81 D82:D83 D84:D86">
      <formula1>"货物,工程,服务"</formula1>
    </dataValidation>
  </dataValidations>
  <pageMargins left="0.708333333333333" right="0.236111111111111" top="0.511805555555556" bottom="0.550694444444444" header="0.298611111111111" footer="0.0784722222222222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打印版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Paula</cp:lastModifiedBy>
  <dcterms:created xsi:type="dcterms:W3CDTF">2022-08-19T07:13:00Z</dcterms:created>
  <dcterms:modified xsi:type="dcterms:W3CDTF">2022-08-23T10:31:36Z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17CA283ABC314FDC9F385E2617D3686E</vt:lpwstr>
  </property>
</Properties>
</file>